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Építőipar\"/>
    </mc:Choice>
  </mc:AlternateContent>
  <xr:revisionPtr revIDLastSave="0" documentId="13_ncr:1_{238BDAA8-A94F-4837-9102-84E6805E9735}" xr6:coauthVersionLast="47" xr6:coauthVersionMax="47" xr10:uidLastSave="{00000000-0000-0000-0000-000000000000}"/>
  <bookViews>
    <workbookView xWindow="-28908" yWindow="-108" windowWidth="29016" windowHeight="15696" activeTab="1" xr2:uid="{00000000-000D-0000-FFFF-FFFF00000000}"/>
  </bookViews>
  <sheets>
    <sheet name="6.2" sheetId="1" r:id="rId1"/>
    <sheet name="6.3" sheetId="5" r:id="rId2"/>
  </sheets>
  <definedNames>
    <definedName name="_xlnm._FilterDatabase" localSheetId="0" hidden="1">'6.2'!$A$1:$H$445</definedName>
    <definedName name="_xlnm._FilterDatabase" localSheetId="1" hidden="1">'6.3'!$A$1:$H$399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 i="5" l="1"/>
  <c r="H8" i="5"/>
  <c r="H12" i="5"/>
  <c r="H16" i="5"/>
  <c r="H20" i="5"/>
  <c r="H24" i="5"/>
  <c r="H28" i="5"/>
  <c r="H32" i="5"/>
  <c r="H36" i="5"/>
  <c r="H40" i="5"/>
  <c r="H44" i="5"/>
  <c r="H48" i="5"/>
  <c r="H52" i="5"/>
  <c r="H58" i="5"/>
  <c r="F60" i="5"/>
  <c r="H104" i="1" l="1"/>
  <c r="H94" i="1"/>
  <c r="H87" i="1"/>
  <c r="H80" i="1"/>
  <c r="H70" i="1"/>
  <c r="H64" i="1"/>
  <c r="H57" i="1"/>
  <c r="H51" i="1"/>
  <c r="H43" i="1"/>
  <c r="H34" i="1"/>
  <c r="H24" i="1"/>
  <c r="H15" i="1"/>
  <c r="H8" i="1"/>
  <c r="F106" i="1" l="1"/>
</calcChain>
</file>

<file path=xl/sharedStrings.xml><?xml version="1.0" encoding="utf-8"?>
<sst xmlns="http://schemas.openxmlformats.org/spreadsheetml/2006/main" count="339" uniqueCount="211">
  <si>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</si>
  <si>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</si>
  <si>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</si>
  <si>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</si>
  <si>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</si>
  <si>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</si>
  <si>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</si>
  <si>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</si>
  <si>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</si>
  <si>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</si>
  <si>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Munkáját az építőiparban alkalmazott gépekkel, berendezésekkel, szerszámokkal végzi.</t>
  </si>
  <si>
    <t>Ismeri az építőipar különböző folyamataihoz kapcsolódó anyagokat és azok jellemző tulajdonságait, és a szerszámok szakszerű használatát.</t>
  </si>
  <si>
    <t>Törekszik a precíz és pontos munkavégzésre. A szerszámokat, anyagokat szakszerűen használja, a munkaterületet tisztán tartja.</t>
  </si>
  <si>
    <t>Instrukciók alapján, önállóan végzi munkáját.</t>
  </si>
  <si>
    <t>Megkülönbözteti az építőipari szakmákra jellemző munkafolyamatokat.</t>
  </si>
  <si>
    <t>Ismeri az építőipari szakmák tevékenységeit, azok alapműveleteit.</t>
  </si>
  <si>
    <t>Jó szakmaismerettel, érdeklődő, problémamegoldó gondolkodással tekint a feladatokra.</t>
  </si>
  <si>
    <t>Az egyes munkafolyamatok szakmák szerinti megkülönböztetését önállóan elvégzi.</t>
  </si>
  <si>
    <t>Képes kijelölni a munkavégzéshez szükséges kitüntetett irányokat (függőleges, vízszintes, merőleges, párhuzamos).</t>
  </si>
  <si>
    <t>Ismeri a vízszintes, függőleges (merőleges) irányok kijelölési módszereit, eszközeit.</t>
  </si>
  <si>
    <t>Törekszik a precíz és pontos munkavégzésre.</t>
  </si>
  <si>
    <t>Döntéseket hoz, képes az önellenőrzésre, saját és mások hibáinak kijavítására.</t>
  </si>
  <si>
    <t>Az építőipari anyagok méretre szabását, munkadarabok összeépítését, összeillesztését, rögzítését, anyagkeverékek összeállítását végzi.</t>
  </si>
  <si>
    <t>Ismeri a mérési és szabási módszereket, mérőeszközöket.</t>
  </si>
  <si>
    <t>Elkötelezett a precíz munkavégzés iránt. A hulladékokat szakszerűen kezeli.</t>
  </si>
  <si>
    <t>Felelősséget vállal a saját munkájáért, a munkadarabok pontos méreteiért.</t>
  </si>
  <si>
    <t>Napi tevékenységét a szakmai előírások alapján végzi.</t>
  </si>
  <si>
    <t>Ismeri az ágazat általános munkavédelmi, környezetvédelmi és tűzvédelmi előírásait.</t>
  </si>
  <si>
    <t>Elkötelezett a gazdaságos anyagfelhasználás és a fenntarthatóság iránt.</t>
  </si>
  <si>
    <t>Betartja és betartatja a munkabiztonsági, környezetvédelmi és tűzvédelmi szabályokat.</t>
  </si>
  <si>
    <t>Megtervezi az építőipari feladat munkafázisait és azokat helyes technológiai sorrendben elvégzi.</t>
  </si>
  <si>
    <t>Ismeri az építési technológiai sorrendiségek szabályait.</t>
  </si>
  <si>
    <t>Értékként tekint a kapcsolódó munkanemek által létrehozott eredményekre.</t>
  </si>
  <si>
    <t>Döntéseket hoz a sorrendiséget illetően, és felelősséget vállal a döntéseiért.</t>
  </si>
  <si>
    <t>Az építőipar területén dolgozó más szakemberekkel csoportos munkavégzésre, kooperációra képes.</t>
  </si>
  <si>
    <t>Rendelkezik a munkatársaival és a projektben résztvevő partnereivel való kommunikációhoz szükséges szakkifejezésekkel.</t>
  </si>
  <si>
    <t>Hajlandó együttműködni munkatársaival.</t>
  </si>
  <si>
    <t>Irányítás mellett másokkal együttműködve dolgozik.</t>
  </si>
  <si>
    <t>Értelmezi a műszaki rajzok jelöléseit, tartalmát és jelentését.</t>
  </si>
  <si>
    <t>Ismeri a műszaki rajzok jelöléseit, tartalmát és jelentését.</t>
  </si>
  <si>
    <t>Törekszik műszaki rajzok részletes, precíz értelmezésére.</t>
  </si>
  <si>
    <t>Önállóan képes a rajzok értelmezésére.</t>
  </si>
  <si>
    <t>Egyszerű, mérethelyes kézi vázlatrajzokat készít.</t>
  </si>
  <si>
    <t>Ismeri a vázlatrajz készítésének módszereit, eszközeit.</t>
  </si>
  <si>
    <t>Elkötelezett a tiszta, esztétikus, áttekinthető vázlatrajz elkészítése iránt.</t>
  </si>
  <si>
    <t>Kreatívan választ vázlatrajz-készítési módszert.</t>
  </si>
  <si>
    <t>Papír alapú és digitális tervrajzok tartalmát összeveti a megépített szerkezetekkel.</t>
  </si>
  <si>
    <t>Ismeri a tervdokumentációk rendszerét.</t>
  </si>
  <si>
    <t>Döntéseket hoz, szükség esetén korrigálja saját és mások hibáit.</t>
  </si>
  <si>
    <t>Irodai szoftvereket alapfokon használ, digitális tartalmakat, dokumentumokat és alkalmazásokat kezel.</t>
  </si>
  <si>
    <t>Ismeri az alapvető irodai szoftvereket (szövegszerkesztőt, táblázatkezelőt).</t>
  </si>
  <si>
    <t>Fogékony az új szoftverek iránt, tudatos azok etikus használatában.</t>
  </si>
  <si>
    <t>Önállóan kezeli a digitális tartalmakat, dokumentumokat.</t>
  </si>
  <si>
    <t>Egyszerűbb mennyiségszámításokat végez (hossz, terület, térfogat, darab).</t>
  </si>
  <si>
    <t>Ismeri a matematikai alapműveleteket, az SI mértékegységeket és az átváltásokat.</t>
  </si>
  <si>
    <t>Törekszik a számítások pontosságára.</t>
  </si>
  <si>
    <t>Mérései, számításai eredményét ellenőrzi, szükség esetén korrigálja saját és mások hibáit.</t>
  </si>
  <si>
    <t>Megkülönbözteti a szakmákra jellemző szerkezeteket azok jellemző funkciói alapján.</t>
  </si>
  <si>
    <t>Ismeri a szerkezeteket, azok funkcióit, összetevőit, a létre hozásukhoz szükséges anyagokat, eszközöket, szerszámokat.</t>
  </si>
  <si>
    <t>Érdeklődik a kapcsolódó szakmák iránt.</t>
  </si>
  <si>
    <t>Önállóan felismeri a szakmákra jellemző szerkezeteket azok jellemző funkciói alapján.</t>
  </si>
  <si>
    <t xml:space="preserve">„C” MUNKA-, BALESET- ÉS KÖRNYEZETVÉDELEM (5. SOR) </t>
  </si>
  <si>
    <t>Építőipari kivitelezési alapismeretek</t>
  </si>
  <si>
    <t xml:space="preserve">Szerszámok, eszközök, gépek ismerete és alkalmazása </t>
  </si>
  <si>
    <t>Munka- és környezetvédelem</t>
  </si>
  <si>
    <t xml:space="preserve">Építőipari alapfeladatok készítése </t>
  </si>
  <si>
    <t xml:space="preserve">Általános munkavédelmi ismeretek </t>
  </si>
  <si>
    <t>A munkavédelem építőipari vonatkozásai</t>
  </si>
  <si>
    <t>Építőipari alapismeretek</t>
  </si>
  <si>
    <t xml:space="preserve">Az építőipar feladata, felosztása </t>
  </si>
  <si>
    <t xml:space="preserve">Az építőipari szakmák és az építőipari feladatokhoz kapcsolódó szakmák tevékenységi köre </t>
  </si>
  <si>
    <t>Építőipari alapfeladatok készítése</t>
  </si>
  <si>
    <t xml:space="preserve">Épületek, építmények csoportosítása, jellemzői, lakóépületek helyiségeinek, méreteinek, tájolásának ismerete </t>
  </si>
  <si>
    <t>Építőipari rajzi alapismeretek</t>
  </si>
  <si>
    <t>Műszaki rajzok készítése</t>
  </si>
  <si>
    <t xml:space="preserve">Építési technológiák, építési módok </t>
  </si>
  <si>
    <t xml:space="preserve">Az építőipari munkáknál használt anyagok ismerete </t>
  </si>
  <si>
    <t xml:space="preserve">Tűzvédelem </t>
  </si>
  <si>
    <t xml:space="preserve">Környezetvédelem </t>
  </si>
  <si>
    <t xml:space="preserve">Az építési munkák sorrendje, az építési folyamat résztvevői </t>
  </si>
  <si>
    <t xml:space="preserve">Rajzi alapfogalmak </t>
  </si>
  <si>
    <t>Szabadkézi rajzok készítése</t>
  </si>
  <si>
    <t xml:space="preserve">Az építőipar és a digitalizáció kapcsolata </t>
  </si>
  <si>
    <t xml:space="preserve">Dokumentáció és prezentáció </t>
  </si>
  <si>
    <t xml:space="preserve">Épületszerkezetek fogalma, rendeltetése, csoportosítása </t>
  </si>
  <si>
    <t>Az épített környezet, települések, települési infrastruktúra</t>
  </si>
  <si>
    <t>Épületek, építmények csoportosítása, jellemzői, lakóépületek helyiségeinek, méreteinek, tájolásának ismerete</t>
  </si>
  <si>
    <t>A projekt során a tanulók egy közösen kivitelezett falfestési feladaton dolgoznak, amely során kiemelt hangsúlyt kap az anyagkalkuláció, mennyiségszámítás és rendelési mennyiségek meghatározása. Projektfeladat lépései: a munkaterület felmérése, vázlatrajzokon a méretek rögzítése (hossz, magasság, esetleges kivonandó nyílások), majd kiszámítják a teljes festendő felületet, alkalmazva terület- és veszteségszámításokat. Ezekből rendelési mennyiségeket határoznak meg, árkalkulációt is végezhetnek hozzá. A kivitelezéshez szükséges eszközöket összeválogatják és a munkavédelmi szabályok betartásával elvégzik a feladatot. A munka elkészülte után elvégzik az anyagfelhasználás összevetését az előzetes számításokkal. Végül megbeszélik az esetleges kivitelezési hibákat és azok javítási lehetőségeit. Munkájukról fotódokumentációt készítenek, a munkafolyamatok során. Szükséges eszközök a teljesség igénye nélkül: mérőszalag, colostok, lézeres távolságmérő, vízmérték, jegyzetfüzet, számológép, digitális eszköz (pl. táblázatkezelő), műszaki leírások, gyártói adatlapok, kőműves szerszámok, fúrógép, csiszológép, ecsetek, festőhenger stb. A tanulók teljesítményét az alábbi szempontok alapján értékelhetjük: helyesen számította ki a szükséges anyagmennyiségeket (m², fm, térfogat stb.), átváltási műveleteket, a kivitelezés minősége, együttműködés, munkaszerevezés módja, hibajavtás, ellenőrzés, munkavédelmi felszerelés és szabályok betartása.</t>
  </si>
  <si>
    <r>
      <t xml:space="preserve">A tananyagelemek és a deszkriptorok projektszemléletű kapcsolódása: 
</t>
    </r>
    <r>
      <rPr>
        <sz val="11"/>
        <rFont val="Franklin Gothic Book"/>
        <family val="2"/>
        <charset val="238"/>
      </rPr>
      <t>A tanuló egyszerű építési szerkezetet (például egy falazatot, burkolt felületet, fakötést vagy más alapvető építőipari elemet) hoz létre, a technológiai utasítás vagy a kivitelezési terv előírásai szerint. A feladat során kiválasztja és szakszerűen alkalmazza a megfelelő alapanyagokat, megértve azok alapvető tulajdonságait (például a falazóelemekét, a habarcsét, a szigetelőanyagokét és a burkolóanyagokét). A szükséges szerszámokat és gépeket (például fűrészt, szintező eszközöket, fúrógépet) rendeltetésszerűen és biztonságosan használja a munkafolyamatok során. Kiemelt figyelmet fordít a munkaterület folyamatos rendben tartására, a balesetvédelmi előírások betartására, valamint az egyéni védőeszközök megfelelő használatára és a biztonságos munkavégzés szabályainak alkalmazására.</t>
    </r>
  </si>
  <si>
    <t>,,A" ÉPÍTŐIPARI MUNKAVÉGÉZÉS ALAPJAI (1; 3; 4; 12. SOR)</t>
  </si>
  <si>
    <t>„B” ÉPÍTŐIPARI MUNKATERÜLETEK ÉS FOLYAMATOK (2; 6; 7; 13. SOR)</t>
  </si>
  <si>
    <t>„D” ÉPÍTŐIPARI RAJZI ISMERETEK (8; 9; 10. SOR)</t>
  </si>
  <si>
    <t>„E” ÉPTŐIPAR A DIGITÁLIS TÉRBEN (11. SOR)</t>
  </si>
  <si>
    <t>Építőipari projekt dokumentációjának elkészítése: A tanulóknak egy kiválasztott építőipari projekt (pl. egy falidom, térburkolat, zsaluzat készítése stb.) dokumentációját kell elkészíteniük digitális eszközök és irodai szoftverek segítségével. 
A tanuló válasszon ki egy feladatot, a feladathoz készítsen egy rövid technológiai leírást a munkafolyamatról szövegszerkesztő programmal. Táblázatkezelő alkalmazásban egy munkalapon állítson össze egy táblázatot a szükésges eszközökről, és anyagokról, azok árának feltüntetésével, valamint egy másik munkalapon egyszerű időtervet tetszőleges bontásban. A teljes munkafolyamatról készítsen prezentációt, amelyben bemutatja a projekt lépéseit, vizuálisan jól áttekinthetően. Használjon a tanuló saját készítésű képeket, grafikákat, vázlatokat. Mind a szöveg, mind a képek esetében tisztelje az adatvédelmi elveket, a felhasználás jogi vonatkozásait, forráshivatkozásokkal minden esetben lássa el a munkáját. Az elkészült munkáját a mentse a megadott formátumba és tárhelyre. A projekt értékelési szempontjai a következők lehetnek: a projektfeladat logikus és átlátható felépítése, a költségvetés és ütemterv részletessége és pontossága, a prezentáció vizuális megjelenése és információtartalma, a képszerkesztés minősége, a dokumentumok rendszerezése és helyes elnevezése, a digitális tartalmak etikájának betartása. A projekt eszközigénye a teljesség igénye nélkül: szövegszerkesztő (pl. MS Word, Google Docs) táblázatkezelő (pl. MS Excel, Google Sheets) prezentációs szoftver (pl. MS PowerPoint, Google Slides), képszerkesztő program (pl. GIMP, Canva, Paint) felhőalapú tárhely (Google Drive vagy helyi adattárolási lehetőség). 
Az időkeret csak a dokumentáció összeállításához szükséges időt tartalmazza, a kivitelezési tevékenységet nem, az feladatonként változó.</t>
  </si>
  <si>
    <t>Betonalap elkészítése: A projekt célja, hogy a tanulók megismerjék a betonozás, zsaluzás és a vasalás alapvető lépéseit egy egyszerű betonalap elkészítésén keresztül. 
Az előkészítési fázisban a tanulók megismerik az alapozás szerepét, a szükséges anyagokat és eszközöket, ezzel együtt a munka során betartandó munka-és balesetvédelmi szabályokat is. Meghatározzák a beton összetételét, keverési arányait és mennyiségét, valamint a vasalási terv értelmezését és a betonacél előkészítésének lépéseit. A kivitelezési szakaszban elvégzik a betonacél vágását, hajlítását, majd leszabják és összeállítják a zsaluzatot. Ezt követően kiszámolják a szükséges betonmennyiséget, bekeverik és bedolgozzák. Végül a tanulók ellenőrzik a kész szerkezet minőségét, értékelik a beton tömörségét és a zsaluzat pontosságát, valamint megbeszélik az esetleges kivitelezési hibákat és azok javítási lehetőségeit. Munkájukról fotódokumentációt készítenek a munka fázisai során. 
A projekt során fejlődik a műszaki rajzok és tervek értelmezésének képessége, megtapasztalják az építési folyamatok összefüggéseit, és gyakorolják a csapatmunkát. 
Az értékelési szempontok között szerepel a betonkeverés helyes arányainak betartása, a vasalás precíz elhelyezése, a zsaluzat stabilitása, valamint a bedolgozás és a munkavédelmi előírások betartása. Eszköz és anyagszükséglet: beton alapanyagai, különböző felületű és minőségű betonacél vágó- és hajlítóeszközök, fa vagy fém zsaluzati elemek, famegmunkálás eszközei, mérőeszközök, kőműves szerszámok és eszközök, vibrátor (ha rendelkezésre áll), simító eszközök, személyes védőfelszerelés (sisak, kesztyű, védőszemüveg).</t>
  </si>
  <si>
    <r>
      <t xml:space="preserve">A tananyagelemek és a deszkriptorok projektszemléletű kapcsolódása: 
</t>
    </r>
    <r>
      <rPr>
        <sz val="11"/>
        <rFont val="Franklin Gothic Book"/>
        <family val="2"/>
        <charset val="238"/>
      </rPr>
      <t>A tanuló a projektszemléletű oktatás eredményeként megérti az építőipari feladatok elvégzésének alapjául szolgáló munkafolyamatokat és azok felosztását, valamint megismeri a különböző szakmák (például kőműves, ács, burkoló) tevékenységi körét. Az alapvető építőipari feladatok – mint a földmunka, a falazás, a betonozás és a burkolás – gyakorlati kivitelezése során a tanuló megtapasztalja a szakmák közötti együttműködés fontosságát, hiszen ezek a munkafolyamatok egymásra épülnek. A feladatok elősegítik a szakmák közötti felelősségi körök megértését, valamint a különböző építőipari technológiák gyakorlati alkalmazásának elsajátítását.</t>
    </r>
  </si>
  <si>
    <r>
      <t>A tananyagelemek és a deszkriptorok projektszemléletű kapcsolódása:</t>
    </r>
    <r>
      <rPr>
        <sz val="11"/>
        <rFont val="Franklin Gothic Book"/>
        <family val="2"/>
        <charset val="238"/>
      </rPr>
      <t xml:space="preserve"> 
A tanuló gyakorolja a kitűzés alapvető lépéseit, különös tekintettel a kitüntetett irányok – vízszintes, függőleges, merőleges és párhuzamos – helyes kijelölésére. Feladatai során alkalmazza a vízmértéket és a függőónt a függőleges irányok meghatározásához, a lézeres szintezőt és a zsinórt a vízszintes irányok pontos kijelöléséhez, valamint a derékszöget és a mérőszalagot a merőleges és párhuzamos irányok beállításához. Tapasztalati úton sajátítja el a pontos kitűzés jelentőségét, önellenőrzési technikákat alkalmaz, korrigálja az esetleges hibákat, és értékeli a saját munkáját.</t>
    </r>
  </si>
  <si>
    <r>
      <t xml:space="preserve">A tananyagelemek és a deszkriptorok projektszemléletű kapcsolódása: 
</t>
    </r>
    <r>
      <rPr>
        <sz val="11"/>
        <rFont val="Franklin Gothic Book"/>
        <family val="2"/>
        <charset val="238"/>
      </rPr>
      <t>A tanuló a projektek során egyszerű építőipari szerkezet – például egy falidom, burkolólap vagy egy fakötés  – kivitelezésén keresztül gyakorolja az építőanyagok méretre szabását, összeillesztését és rögzítését. A feladatai elvégzéséhez egyszerűbb műszaki rajzokat használ fel. A mérési feladatok során mérőszalag, colstok, vonalzó, vízmérték, derékszög és egyéb mérőeszközök helyes alkalmazásával készíti elő a munkadarabokat. Az alapanyag vágásához kézi és gépi szerszámokat alkalmaz. A keverékek előállításánál arányok és felhasználási útmutató segítségével készíti elő az alapanyagot. Az előkésztett elemek összeillesztését, precízen és felelőségteljesen végzi el, ellenőrzi a munkáját, szükség esetén javításokat végez. A munkaterületét rendben tartja, a keletkező hulladékot megfelelő módon kezeli és gyűjti.</t>
    </r>
  </si>
  <si>
    <r>
      <t xml:space="preserve">A tananyagelemek és a deszkriptorok projektszemléletű kapcsolódása: 
</t>
    </r>
    <r>
      <rPr>
        <sz val="11"/>
        <rFont val="Franklin Gothic Book"/>
        <family val="2"/>
        <charset val="238"/>
      </rPr>
      <t>A tanuló gyakorlati építési feladat – például kisebb falazati elem, lépcsőszerkezet vagy zsaluzási munka – kapcsán sajátítja el a munkavédelmi, környezetvédelmi és tűzvédelmi előírások betartását. Projektfeladataiban gyakorolja az egyéni és kollektív védőfelszerelések (pl. sisak, kesztyű, védőszemüveg, állványzatok védőelemei stb.) megfelelő használatát. Kialakít egy biztonságos munkakörnyezetet az egyes feladatok vonatkozásában, elemezve a kockázati tényezőket is (pl.: piktogramok használata). A feladatokban kitér a tűzveszélyes anyagok kezelésére, felhasználásuk szabályaira, valamint a tűzoltó berendezések használatára vészhelyzet esetén. A felhasznált építőanyagokat gazdaságosan használja fel, munkáját megtervezve, előzetes számítások alapján végzi , törekszik a hulladéktermelés minimalizálására. A hulladékkezelési eljárásokat ismeri és alkalmazza, újrahasznosításra törekszik. Saját és társai munkáját ellenőrzi a feladatokban, felhívja társai figyelmét az esetleges hiányosságokra, ezzel is erősítve a felelősségtudatát.</t>
    </r>
  </si>
  <si>
    <r>
      <t xml:space="preserve">A tananyagelemek és a deszkriptorok projektszemléletű kapcsolódása: 
</t>
    </r>
    <r>
      <rPr>
        <sz val="11"/>
        <rFont val="Franklin Gothic Book"/>
        <family val="2"/>
        <charset val="238"/>
      </rPr>
      <t>A tanuló kisebb léptékű építési projekt (pl. egy térburkolat, falszerkezet, zsaluzat stb.) megvalósításának munkafázisait tervezi meg és hajtja végre a helyes technológiai sorrend betartásával. Közben ismereteket szerez az építőipari technológiák és kivitelezési módok alkalmazásáról. A feladatai során megismeri az építési folyamat logikáját, a különböző munkanemek egymásra épülését és az optimális kivitelezési sorrendet. Egyéni és csoportos döntéseket hoz a kivitelezés lépéseiről, figyelembe véve a szakmai és gyakorlati szempontokat. Gyakorolja a munkafázisok összehangolását, miközben tiszteletben tartja a más szakágak által létrehozott eredményeket és felelősséget vállal döntéseiért és azok kivitelezési minőségéért.</t>
    </r>
  </si>
  <si>
    <r>
      <t xml:space="preserve">A tananyagelemek és a deszkriptorok projektszemléletű kapcsolódása: 
</t>
    </r>
    <r>
      <rPr>
        <sz val="11"/>
        <rFont val="Franklin Gothic Book"/>
        <family val="2"/>
        <charset val="238"/>
      </rPr>
      <t>A tanulók építési feladatok (pl. térburkolat, falazat vagy zsaluzat készítése) során csoportosan dolgoznak, és közösen szervezik meg a kivitelezéshez szükséges folyamatokat. (pl: szerepek kiválasztása, feladatok meghatározása, szükséges eszközök, anyagok kiválasztása, technológia sorrend felállítása, munka lebonyolítása) Munkájuk során folyamatosan egyeztetnek egymással és az irányító szakemberrel, eközben elsajátítják az építőipari szakmai kommunikáció alapjait. Megtanulják a szakszavak és kifejezések pontos használatát, amely segíti őket az egyértelmű feladat elvégzésben és az eredményes együttműködésben. Fejlesztik a csoportmunkában való részvételi készségeiket, beleértve a felelősségvállalást és a konstruktív visszacsatolás adását. A gyakorlat során tapasztalatot szereznek arról, hogyan kell más szakágakkal és munkatársakkal együttműködni a hatékony és biztonságos munkavégzés érdekében. Megtapasztalhatják a különböző szerepkörökben való szakmai feladatokat és felelősségi köröket is.</t>
    </r>
  </si>
  <si>
    <r>
      <t xml:space="preserve">A tananyagelemek és a deszkriptorok projektszemléletű kapcsolódása: 
</t>
    </r>
    <r>
      <rPr>
        <sz val="11"/>
        <rFont val="Franklin Gothic Book"/>
        <family val="2"/>
        <charset val="238"/>
      </rPr>
      <t>A tanuló a projektfeladatok előkészítése során (pl. egy zsaluzat, falazat vagy fakötés) műszaki rajzok és vázlatok alapján dolgozik. Eközben elsajátítja a műszaki rajzok jelöléseinek pontos értelmezését, azok gyakorlati alkalmazását és a kivitelezéshez szükséges adatok leolvasását. Gyakorolja a méretarányok, rétegrendek, anyagjelölések és egyéb szakmai információk felismerését és feldolgozását. Önállóan értelmezi a kivitelezés tervfajtáit (pl: fedélszékterv, alapozási terv, szigetelési rétegrendek stb.), a kigyűjtött információkat megfelelően és pontosan alkalmazza munkavégzése során. A projekt során fejlődik tervolvasási készsége, saját munkájának ellenőrzésére is képes a rajzok segítségével.</t>
    </r>
  </si>
  <si>
    <r>
      <t>A tananyagelemek és a deszkriptorok projektszemléletű kapcsolódása:</t>
    </r>
    <r>
      <rPr>
        <sz val="11"/>
        <rFont val="Franklin Gothic Book"/>
        <family val="2"/>
        <charset val="238"/>
      </rPr>
      <t xml:space="preserve"> 
A tanuló a feladatai megvalósítása során számításokra, szakmai megoldások bemutatására alkalmas ábrákat készít (pl: szabásrajz, felmérési rajzok, skiccek, stb.), amelyek segítik a tervezés és kivitelezés folyamatát. Használja a mérethelyes vázlatrajz készítésének alapelveit (léptékek, vonalfajták, láthatóság), az ehhez szükséges eszközöket (pl. ceruza, vonalzó, szögmérő) és technikákat kreatívan választja meg. Esztétikus, áttekinthető rajzokat készít, melyek pontosan tükrözik a feladat megtervezését vagy megvalósításának menetét. Döntéseket hoz a különböző vázlatkészítési módszerek alkalmazásában, figyelembe véve a rendelkezésre álló eszközöket és a rajz funkcióját is (pl: kivitelezésre szolgáló rajzok, utólagos elszámolásra szolgáló rajzok részletessége, stb.)</t>
    </r>
    <r>
      <rPr>
        <b/>
        <sz val="11"/>
        <rFont val="Franklin Gothic Book"/>
        <family val="2"/>
        <charset val="238"/>
      </rPr>
      <t>.</t>
    </r>
  </si>
  <si>
    <r>
      <t xml:space="preserve">A tananyagelemek és a deszkriptorok projektszemléletű kapcsolódása: 
</t>
    </r>
    <r>
      <rPr>
        <sz val="11"/>
        <rFont val="Franklin Gothic Book"/>
        <family val="2"/>
        <charset val="238"/>
      </rPr>
      <t xml:space="preserve">A tanuló papíralapú és digitális tervrajzokat hasonlít össze az elkészült szerkezetekkel, épületrészletekkel (pl.: kiviteli terv és felmérési tervek összehasonlítása, kész szerkezetek méreteinek összevetése kiviteli tervekkel). A rajzokat felhasználja arra, hogy ellenőrizze, az elkészült elemek megfelelnek-e a terveken szereplő méreteknek, anyagoknak és szerkezeti követelményeknek (pl: kiviteli terv és felmérési terv összehasonlítása). A feladat során megismerkedik a tervdokumentációk rendszerével (pl.: vázlatterv, engedélyezési terv, kiviteli terv stb.), a műszaki rajzok olvasásának és ellenőrzésének módszereivel. A tanuló törekszik a tervrajzok részletes és precíz értelmezésére, az esetleges hibák feltárására. A munkafolyamat részeként megvitatja társaival a lehetséges javítási lehetőségeket, szükség esetén javaslatokat tesz a kivitelezési hibák kijavítására, ezáltal fejlesztve szakmai önállóságát és problémamegoldó képességét. </t>
    </r>
  </si>
  <si>
    <r>
      <t>A tananyagelemek és a deszkriptorok projektszemléletű kapcsolódása:</t>
    </r>
    <r>
      <rPr>
        <sz val="11"/>
        <rFont val="Franklin Gothic Book"/>
        <family val="2"/>
        <charset val="238"/>
      </rPr>
      <t xml:space="preserve"> 
A tanuló egy kiválasztott építőipari projekt (pl. egy kis méretű építmény, szerkezeti egység vagy felújítási munka) dokumentációját készíti el digitális eszközök és irodai szoftverek segítségével. A munkafolyamat során szövegszerkesztővel elkészíti a projektfeladatot, amely tartalmazza az építési feladat/felújítási munka célját, a szükséges anyagokat és eszközöket, táblázatkezelőben költségvetést és ütemtervet állít össze, prezentációs szoftverrel vizuális bemutatót készít a projekt lépéseiről. Képszerkesztővel saját munkáiról készült fotókat szerkeszt, technológiai leírást készít. Az elkészült dokumentumokat és prezentációkat megfelelő struktúrában rendszerezi, elnevezi, és biztonságosan tárolja (pl. felhőalapú tárhelyen vagy helyi mappákban). A projektmunka során kiemelt figyelmet fordít a digitális tartalmak etikájára, beleértve a forrásmegjelölést és az adatvédelmi elveket.</t>
    </r>
  </si>
  <si>
    <r>
      <t xml:space="preserve">A tananyagelemek és a deszkriptorok projektszemléletű kapcsolódása: 
</t>
    </r>
    <r>
      <rPr>
        <sz val="11"/>
        <rFont val="Franklin Gothic Book"/>
        <family val="2"/>
        <charset val="238"/>
      </rPr>
      <t>Egyszerűbb építési projektek (pl.: falazás, betonozás, burkolás) kapcsán olyan mennyiségszámításokat végez a tanuló, amivel a szükséges anyagok mennyiségét meg tudja határozni. (pl.: bedolgozandó beton, burkolóanyag mennyiség, faanyagszükséglet). A feladatok részeként hossz-, terület-, térfogatszámításokat végez, darabszámot, rendelési mennyiséget számol és figyelembe veszi az esetleges veszteségeket, normákat és a kivitelezési sajátosságokat is. A feladatok megoldása során alapvető matematikai alapműveleteket, SI mértékegységeket és azok átváltási szabályait biztonsággal alkalmazza, számításai pontosak, ellenőrzi az eredményeket, és szükség esetén korrigálja a hibákat.</t>
    </r>
  </si>
  <si>
    <r>
      <t xml:space="preserve">A tananyagelemek és a deszkriptorok projektszemléletű kapcsolódása: 
</t>
    </r>
    <r>
      <rPr>
        <sz val="11"/>
        <rFont val="Franklin Gothic Book"/>
        <family val="2"/>
        <charset val="238"/>
      </rPr>
      <t>Egyszerű építési feladatok során megvizsgálja az építőiparban használt alapvető szerkezeteket (pl. falazatok, födémek, alapozások, áthidalók), és meghatározza azok funkcióit (pl: teherhordó-nem teherhordó, télelhatároló stb.), felépítésüket, az alkalmazott anyagokat, valamint a kivitelezésükhöz szükséges eszközöket és szerszámokat. A szerkezetekhez, anyagokhoz és technológiákhoz szakmákat kapcsol (pl: ácsszerkezetek – ács – faanyag). Cél, hogy felismerje a különböző szakmák közötti kapcsolódási pontokat, a szerkezetek kapcsolódásának törvényszerűségeit, valamint azt, hogy az egyes szerkezetek hogyan járulnak hozzá az épület egészének működéséhez.</t>
    </r>
  </si>
  <si>
    <t>Ágazati alapoktatás összes óraszáma:</t>
  </si>
  <si>
    <r>
      <t xml:space="preserve">időkeret: </t>
    </r>
    <r>
      <rPr>
        <sz val="11"/>
        <rFont val="Franklin Gothic Book"/>
        <family val="2"/>
        <charset val="238"/>
      </rPr>
      <t>14 óra</t>
    </r>
  </si>
  <si>
    <r>
      <t xml:space="preserve">időkeret: </t>
    </r>
    <r>
      <rPr>
        <sz val="11"/>
        <rFont val="Franklin Gothic Book"/>
        <family val="2"/>
        <charset val="238"/>
      </rPr>
      <t>8 óra</t>
    </r>
  </si>
  <si>
    <r>
      <t xml:space="preserve">Kapcsolódó tananyagegységek:    
</t>
    </r>
    <r>
      <rPr>
        <sz val="11"/>
        <rFont val="Franklin Gothic Book"/>
        <family val="2"/>
        <charset val="238"/>
      </rPr>
      <t>"A", "B", "C", "E"</t>
    </r>
  </si>
  <si>
    <r>
      <t xml:space="preserve">Kapcsolódó tananyagegységek:    
</t>
    </r>
    <r>
      <rPr>
        <sz val="11"/>
        <rFont val="Franklin Gothic Book"/>
        <family val="2"/>
        <charset val="238"/>
      </rPr>
      <t>"A", "B", "C", "D"</t>
    </r>
  </si>
  <si>
    <r>
      <t xml:space="preserve">időkeret: </t>
    </r>
    <r>
      <rPr>
        <sz val="11"/>
        <rFont val="Franklin Gothic Book"/>
        <family val="2"/>
        <charset val="238"/>
      </rPr>
      <t>7 óra</t>
    </r>
  </si>
  <si>
    <t>Ellátja, betartja és betartatja a munkabiztonsági, környezetvédelmi, balesetvédelmi és tűzvédelmi szabályokat.</t>
  </si>
  <si>
    <t>Ismeri a vonatkozó munka-, baleset- és tűzvédelmi előírásokat</t>
  </si>
  <si>
    <t>Betartja a vonatkozó munka-, baleset- és tűzvédelmi előírásokat</t>
  </si>
  <si>
    <r>
      <t xml:space="preserve">időkeret: </t>
    </r>
    <r>
      <rPr>
        <sz val="11"/>
        <color theme="1"/>
        <rFont val="Franklin Gothic Book"/>
        <family val="2"/>
        <charset val="238"/>
      </rPr>
      <t>20 óra</t>
    </r>
  </si>
  <si>
    <r>
      <t>Szakirányú oktatás összes óraszá</t>
    </r>
    <r>
      <rPr>
        <b/>
        <sz val="11"/>
        <rFont val="Franklin Gothic Book"/>
        <family val="2"/>
        <charset val="238"/>
      </rPr>
      <t>ma</t>
    </r>
    <r>
      <rPr>
        <b/>
        <sz val="11"/>
        <color theme="1"/>
        <rFont val="Franklin Gothic Book"/>
        <family val="2"/>
        <charset val="238"/>
      </rPr>
      <t>:</t>
    </r>
  </si>
  <si>
    <t>Épületinformációs modellezés (BIM)</t>
  </si>
  <si>
    <r>
      <t xml:space="preserve">Kapcsolódó tananyagegységek: 
</t>
    </r>
    <r>
      <rPr>
        <sz val="11"/>
        <color theme="1"/>
        <rFont val="Franklin Gothic Book"/>
        <family val="2"/>
        <charset val="238"/>
      </rPr>
      <t>"B", "C"</t>
    </r>
  </si>
  <si>
    <t>Terazzó burkolat tervezése - projektfeladat: 
A tanulók 2-3 fős csoportokban tervezzenek színes terazzó padlóburkolat mintát az iskola szélfogó előterébe. A minta ne legyen nagy felületű, inkább a nagy sima felületek díszítő mintázataként érvényesüljön. A tervet színezzék ki. Ügyeljenek a terazzo minta és színek impozáns kihasználására, de arra is, hogy a mintázott padló maradjon összhangban az épület meglévő adottságaival. A terv alapján készítsenek árajánlatot a mintázott műkő padló elkészítésére. Ha lesz rá lehetőség, az iskolában bármilyen kisebb burkolatrész javításakor vegyék elő a terveket és válasszanak közülük egyet megvalósításra. A felújítás során ügyeljenek a meglévő és új formák és színek összhangjára, a korábbi építészeti értékek megóvására, és a belesetmegelőzési szabályok betartására. Az elkészült projekt átadására hívják meg az iskolát, és tartsanak fényképes prezentációt a terrazzó burkolatokról, a mintatervezésről és a megvalósításról.</t>
  </si>
  <si>
    <r>
      <t xml:space="preserve">Kapcsolódó tananyagegységek: 
</t>
    </r>
    <r>
      <rPr>
        <sz val="11"/>
        <color theme="1"/>
        <rFont val="Franklin Gothic Book"/>
        <family val="2"/>
        <charset val="238"/>
      </rPr>
      <t>"A", "C"</t>
    </r>
  </si>
  <si>
    <r>
      <t xml:space="preserve">időkeret: </t>
    </r>
    <r>
      <rPr>
        <sz val="11"/>
        <color theme="1"/>
        <rFont val="Franklin Gothic Book"/>
        <family val="2"/>
        <charset val="238"/>
      </rPr>
      <t>24 óra</t>
    </r>
  </si>
  <si>
    <t xml:space="preserve">Mellvédrész kialakítása az iskolai folyosón - projektfeladat:  
A tanulók 2-3 fős csoportokban végezzék el az iskola egyik hosszabb egybefüggő folyosószakaszán a mellvéd feletti gipsz párkány lehúzását. Első lépésként készítsenek kézi vázlatrajzot a folyosón használandó párkány profiljáról. Készítsék el az iskola tanműhelyében az erre szolgáló lehúzó sablont. Határozzák meg a munkához szükséges anyagokat és eszközöket, gépeket. Készítsenek költségtervet a szükséges anyagokról. Keverjék be az anyagot, és készítsék el a lehúzó párkányt a folyosó mellvédrésze és a felsőbb oldalfalrész között. A tanulók felületkezeljék a munkájukat, vagy a festő tanulókat kérjék meg erre a feladatra. 
Helyezzenek el emléktáblát a sikeres projekt lezárásaként, és tegyék fel az iskolai honlapra a hírt a folyosó felújításról. </t>
  </si>
  <si>
    <t xml:space="preserve">Gipsz stukkó fali dekoráció készítése az osztályterembe - projektfeladat: 
A tanulók 4-5 fős csoportokban készítsék el egy saját tervezésű 19. századi eklektikus stílusú  lakóházba illő gipszstukkó fali vagy mennyezeti dísz tervrajzát. A terv alapján készítsenek a gipsz díszítő elemhez öntőformát. Az öntőforma felhasználásával készítsék el a gipsz  fali díszt. Fessék le, hogy a felülete tartósabb és antik hatásúbb legyen. Készítsenek az elvégzett munkáról kétoszlopos építőipari számlát. A projekt zárásaként rendezzenek kiállítást az iskola aulájában a munkákból. A kiállításon mutassák be a terveket, az elkészült számlát és a készítés közben készített fotódokumentációt a munkafolyamatokról. 
A díszek a kiállítás után az osztályterem falát vagy mennyezetét díszíthetik. </t>
  </si>
  <si>
    <r>
      <t xml:space="preserve">A tananyagelemek és a deszkriptorok projektszemléletű kapcsolódása: 
</t>
    </r>
    <r>
      <rPr>
        <sz val="11"/>
        <color theme="1"/>
        <rFont val="Franklin Gothic Book"/>
        <family val="2"/>
        <charset val="238"/>
      </rPr>
      <t>A projektoktatás során a tanuló gyakorlati munkavégzéssel ismerte meg és tette készségszintű gyakorlattá a munkavédelmi, tűzvédelmi előírások betartását. Elkötelezett a gazdaságos, fenntartható, környezettudatos építés, környezetalakítás iránt. A hulladékok kezelése, tárolása során ügyel a környezet védelmére és tisztaságára. A hulladék minimalizálására törekszik. Képes a informatikai eszközöket szakmai célokra, - portfólió, prezentáció, szakmai dokumentációk készítésére hatékonyan felhasználni.</t>
    </r>
  </si>
  <si>
    <t>Szakmai informatika (új)</t>
  </si>
  <si>
    <t>Munka és tanulási folyamatok dokumentálása</t>
  </si>
  <si>
    <t>Portfólió készítés</t>
  </si>
  <si>
    <t>Elkötelezett a gazdaságosság és fenntarthatóság, valamint a tiszta, rendezett környezet iránt. Érzékeny a környezetvédelemmel kapcsolatosan. Hulladékgazdálkodásban a fenntarthatósági szempontokat figyelembe veszi. Törekszik a hulladék keletkezés minimalizálásra.</t>
  </si>
  <si>
    <t>"C" Portfólió készítés (14. sor)</t>
  </si>
  <si>
    <r>
      <t>A tananyagelemek és a deszkriptorok projektszemléletű kapcsolódása:</t>
    </r>
    <r>
      <rPr>
        <sz val="11"/>
        <color theme="1"/>
        <rFont val="Franklin Gothic Book"/>
        <family val="2"/>
        <charset val="238"/>
      </rPr>
      <t xml:space="preserve"> 
A projektszemléletű oktatás hatására képes a terazzó felületek esztétikus, jó minőségű kialakítására valamint elsajátítja  a felületmegmunkálási módokat. Képes a régebbi korok stílusához illeszkedő felületek képzésére. Törekszik az építészeti értékek megóvására, színvonalas és hagyománytisztelő, stílushű felújítására. Instrukciók alapján önállóan tud munkát végezni. </t>
    </r>
  </si>
  <si>
    <t>Terrazzó készítése</t>
  </si>
  <si>
    <t>Műkőkészítő ismeretek</t>
  </si>
  <si>
    <t>Instrukciók alapján önállóan és csoportosan végzi a munkáját.</t>
  </si>
  <si>
    <t>Elfogadja a régi felületek szakmai értékeit és törekszik stílushűség betartására</t>
  </si>
  <si>
    <t>Ismeri a terazzó készítés technológiai folyamatát, a felület megdolgozásának módját, a vonatkozó minőségi előírásokat, a felületek felújításának megoldási módjait, a stílushűség tiszteletben tartását</t>
  </si>
  <si>
    <t>Terazzó felületet készít és felújít</t>
  </si>
  <si>
    <t>"B" Műkőkészítő ismeretek (8; 9; 10; 11; 12; 13. sor)</t>
  </si>
  <si>
    <r>
      <t>A tananyagelemek és a deszkriptorok projektszemléletű kapcsolódása:</t>
    </r>
    <r>
      <rPr>
        <sz val="11"/>
        <color theme="1"/>
        <rFont val="Franklin Gothic Book"/>
        <family val="2"/>
        <charset val="238"/>
      </rPr>
      <t xml:space="preserve"> 
Az oktatás során alkalmazott változatos és gyakorlatias projektfeladatok eredményeképpen a tanuló megtanulja a régi műkő elemeket és a felületüket felújítani. Képes kiválasztani a felújítási munkákhoz alkalmazható anyagokat és eszközöket, gépeket. Megismeri és betartja a felújítással összefüggő munkabiztonsági és környezetvédelmi szabályokat. Törekszik a jó minőségű, esztétikus szakmai munkavégzésre. Képessé válik az önellenőrzésre, ki tudja javítani saját, vagy mások hibáit.</t>
    </r>
  </si>
  <si>
    <t>Régi műkő felületek felújítása</t>
  </si>
  <si>
    <t>Korrigálja saját vagy mások hibáit</t>
  </si>
  <si>
    <t>A felújítási tevékenységében minőségorientált</t>
  </si>
  <si>
    <t>Ismeri a felújítással kapcsolatos előkészítő munkálatokat, a munkavédelmi és környezetvédelmi előírásokat, a felújításhoz alkalmazott anyagokat, az anyagok jellemző tulajdonságait és az egészségre gyakorolt hatásaikat</t>
  </si>
  <si>
    <t>Régi műkő elemeket, régi műkő felületeket felújít</t>
  </si>
  <si>
    <r>
      <t>A tananyagelemek és a deszkriptorok projektszemléletű kapcsolódása:</t>
    </r>
    <r>
      <rPr>
        <sz val="11"/>
        <color theme="1"/>
        <rFont val="Franklin Gothic Book"/>
        <family val="2"/>
        <charset val="238"/>
      </rPr>
      <t xml:space="preserve"> 
A tanuló a projektoktatás során elsajátított készségeit használva képes szakszerű, esztétikus felületkialakítás készítésére. Megismeri a felületelőkészítés lépéseit, szabályszerű munkahézag és dilatációs hézag képzést készít, a kész felületet csiszolással vagy faragással tudja kialakítani. Törekszik a folyamatos fejlődésre, önállóságra, emellett a kapott instrukciók betartására.   </t>
    </r>
  </si>
  <si>
    <t>Műkőkészítés helyszíni felhordással</t>
  </si>
  <si>
    <t>Instrukció alapján önállóan végzi a munkáját</t>
  </si>
  <si>
    <t>Nyitott az új megoldásokra</t>
  </si>
  <si>
    <t>Ismeri a helyszíni felhordással készítendő műkő felületek előkészítésének munkafázisait, a munkahézag, a dilatációs hézag kialakításának szabályait, a műkő helyszíni felhordásának technológiai folyamatát, a nyers felület kialakításának minőségi követelményeit, a kész felület csiszolással és faragással történő kialakításának minőségi követelményeit</t>
  </si>
  <si>
    <t>Helyszíni felhordással vízszintes és függőleges felületkialakítást végez</t>
  </si>
  <si>
    <r>
      <t>A tananyagelemek és a deszkriptorok projektszemléletű kapcsolódása:</t>
    </r>
    <r>
      <rPr>
        <sz val="11"/>
        <color theme="1"/>
        <rFont val="Franklin Gothic Book"/>
        <family val="2"/>
        <charset val="238"/>
      </rPr>
      <t xml:space="preserve"> 
A tanuló megtanulja az előregyártott műkőelemek mozgatását, felszerelését és beépítését. Munkavégzése során és a projektfeladatok megoldása alkalmával a készségszinten elsajátított munkabiztonsági és környezetvédelmi szabályokat betartja. Az anyagokat a technológiai előírások betartásával használja fel, kiválasztja és biztonságosan használja a szükséges eszközöket és gépeket. A fenntarthatósági szempontoknak is megfelelve, felelősen, társaival együttműködve végzi a munkáját. </t>
    </r>
  </si>
  <si>
    <t>Előregyártott műkő elemek beépítése</t>
  </si>
  <si>
    <t>Felelősséget vállal a saját tevékenységéért, betartja a munkavédelmi előírásokat</t>
  </si>
  <si>
    <t>Kész a közös munkára</t>
  </si>
  <si>
    <t>Ismeri a késztermékek mozgatásának szabályait, a felszerelés és beépítés munkavédelmi előírásait, a beépítéshez és felszereléshez szükséges anyagokat, szerelési eszközöket, a beépítés és felszerelés technológiai folyamatát</t>
  </si>
  <si>
    <t>Előregyártott műkő elemeket mozgat, felszerel és beépít</t>
  </si>
  <si>
    <r>
      <t>A tananyagelemek és a deszkriptorok projektszemléletű kapcsolódása:</t>
    </r>
    <r>
      <rPr>
        <sz val="11"/>
        <color theme="1"/>
        <rFont val="Franklin Gothic Book"/>
        <family val="2"/>
        <charset val="238"/>
      </rPr>
      <t xml:space="preserve"> 
A tanuló képes a projektoktatás eredményeképpen az előregyártott műkőelemek kézi és gépi megdolgozására. Ismeri és alkalmazza a műkőelemek tárolási, anyagmozgatási előírásait. Munkavégzése során betrtja a munkabiztonsági szabályokat, és törekszik a műkő esztétikus felületkialakítására, a magas minőség és műszaki színvonal tartására.  </t>
    </r>
  </si>
  <si>
    <t>Előregyártott műkő elemek felületi megdolgozása</t>
  </si>
  <si>
    <t>Szem előtt tartja a minőségi követelményeket</t>
  </si>
  <si>
    <t>Ismeri a legyártott műkőelemek mozgatásának munkavédelmi szabályait, a száraz és nedves csiszolás technológiai folyamatát, a tömítés szükségességét, a felület elvárt minőségi követelményeit, a faragással történő felületkialakítás folyamatát, minőségi kritériumait, az elkészült termék szakszerű tárolását és megvédését</t>
  </si>
  <si>
    <t>Az előregyártott műkőelemeket kézi és gépi technológiával megdolgozza</t>
  </si>
  <si>
    <r>
      <t>A tananyagelemek és a deszkriptorok projektszemléletű kapcsolódása:</t>
    </r>
    <r>
      <rPr>
        <sz val="11"/>
        <color theme="1"/>
        <rFont val="Franklin Gothic Book"/>
        <family val="2"/>
        <charset val="238"/>
      </rPr>
      <t xml:space="preserve"> 
A tanuló a projektfeldatok teljesítése során elsajátítja a lemez és tömbszerű műkőelemek készítésének technológiáját. Képes használni az előre elkészített sablonokat. Ismeri a szükséges előkészítő folyamatokat, képes kiszámolni az anyagszükségleteket, megválasztani a szükséges vasszerelési megoldást, a képlékeny műkő anyag bedolgozási technológiáját, simítási módját. Magas minőségű, önálló szakmai munkára törekszik.</t>
    </r>
  </si>
  <si>
    <t>Előregyártott műkő termékek készítése</t>
  </si>
  <si>
    <t>Törekszik a szakmai elvárások megvalósítására</t>
  </si>
  <si>
    <t>Ismeri a formák felhasználási területeit, a gyártáshoz szükséges előkészítő folyamatot, az anyagszükséglet kiszámításának módját, a szükséges vasszerelési megoldásokat, a bedolgozás technológiai folyamatát, a bedolgozott képlékeny anyag besimítását</t>
  </si>
  <si>
    <t>A különböző anyagú és szerkezetű elrendezésű formák alkalmazásával lemez és tömbszerű műkőelemeket készít</t>
  </si>
  <si>
    <r>
      <t xml:space="preserve">A tananyagelemek és a deszkriptorok projektszemléletű kapcsolódása: 
</t>
    </r>
    <r>
      <rPr>
        <sz val="11"/>
        <color theme="1"/>
        <rFont val="Franklin Gothic Book"/>
        <family val="2"/>
        <charset val="238"/>
      </rPr>
      <t>A projektfeladatok során a tanuló elsajátította a márványstukkó (műmárvány) felületek felületkidolgozását. Ismeri és szakszerűen alkalmazza a szükséges anyagokat és eszközöket. Képes az anyagok jó minőségű előkészítésére, és az elkészült felület esztétikus és tartós megdolgozására. Önálló, szakszerű, felelős munkavégzésre törekszik.</t>
    </r>
  </si>
  <si>
    <t>Márványstukkó (műmárvány) készítés</t>
  </si>
  <si>
    <t>Épületszobrász ismeretek</t>
  </si>
  <si>
    <t>Önálló javaslatokat fogalmaz meg</t>
  </si>
  <si>
    <t>Értékként tekint a szakmai tevékenységére</t>
  </si>
  <si>
    <t>Ismeri a márványstukkó (műmárvány) készítésének anyagait, az anyagok előkészítését, a készítés szerszámait, folyamatát, az elkészült felület megdolgozását</t>
  </si>
  <si>
    <t>Egyszerű márványstukkó (műmárvány) felületet készít</t>
  </si>
  <si>
    <t>"A" Épületszobrász ismeretek (1; 2; 3; 4; 5; 6; 7. sor)</t>
  </si>
  <si>
    <r>
      <t xml:space="preserve">A tananyagelemek és a deszkriptorok projektszemléletű kapcsolódása: 
</t>
    </r>
    <r>
      <rPr>
        <sz val="11"/>
        <color theme="1"/>
        <rFont val="Franklin Gothic Book"/>
        <family val="2"/>
        <charset val="238"/>
      </rPr>
      <t>A tanuló a projektszemléletű oktatás hatására képes tömör, vagy rabic szerkezetű párkányok, tagozatok készítésére helyszíni húzósablonok alkalmazásával. Ismeri és helyesen megválasztja a húzósablonok elkészítésének, beállításának módjait, valamint a helyszíni húzásra alkalmas anyagokat. Képes alkalmazni a húzási technológiákat, és elvégzi az összedolgozást. Elkötelezett a jó minőségi szakmunka végzése mellett. Csoportos munkavégzésre, együttműködésre hajlandó és alkalmas.</t>
    </r>
  </si>
  <si>
    <t>Tömör és űreges helyszíni húzások</t>
  </si>
  <si>
    <t>Instrukció alapján csoportosan végzi a munkáját</t>
  </si>
  <si>
    <t>Törekszik a legmagasabb minőségi követelmények elérésére</t>
  </si>
  <si>
    <t>Ismeri a helyszíni húzósablonok elkészítésének módjait, a sablonok helyszíni húzáshoz történő beállításának módjait, a helyszíni húzásra használható anyagokat, a helyszíni húzás technológiai folyamatát, a helyszíni húzás összedolgozását</t>
  </si>
  <si>
    <t>Helyszíni húzósablonokkal tömör, vagy rabic szerkezetű párkányokat, tagozatokat készít</t>
  </si>
  <si>
    <r>
      <t xml:space="preserve">A tananyagelemek és a deszkriptorok projektszemléletű kapcsolódása: 
</t>
    </r>
    <r>
      <rPr>
        <sz val="11"/>
        <color theme="1"/>
        <rFont val="Franklin Gothic Book"/>
        <family val="2"/>
        <charset val="238"/>
      </rPr>
      <t>Az oktatásba beépített projektek eredményeképpen a tanuló képes különböző anyagú és szerekezetű formák segítségével gipszöntvényeket készíteni. Tisztában van a gipszöntési módokkal, a különböző anyagú formák tulajdonságaival, a kiszedési módokkal, az öntvények tárolásával és restaurálásával. Elkötelezett a hatékonyságra, a magas minőségű szakmai megoldásokra. Instrukciók alapján önálló munkavégzésre képes.</t>
    </r>
  </si>
  <si>
    <t>Gipszöntvények előállítása</t>
  </si>
  <si>
    <t>Instrukciók alapján önállóan végzi a munkáját</t>
  </si>
  <si>
    <t>Befogadja a hatékony szakmai megoldásokat</t>
  </si>
  <si>
    <t>Ismeri a formák tulajdonságait, az öntés előtti előkészítés módját, a gipszöntési módokat, a gipszöntvény kiszedésének módját, az öntvények tárolását, retusálását</t>
  </si>
  <si>
    <t>A különböző anyagú és szerkezetű formákkal gipszöntvényeket készít</t>
  </si>
  <si>
    <r>
      <t>A tananyagelemek és a deszkriptorok projektszemléletű kapcsolódása:</t>
    </r>
    <r>
      <rPr>
        <sz val="11"/>
        <color theme="1"/>
        <rFont val="Franklin Gothic Book"/>
        <family val="2"/>
        <charset val="238"/>
      </rPr>
      <t xml:space="preserve"> 
A projektszemléletű oktatás eredményeképpen a tanuló képes a  műhelyben előregyártott gipszléceket és párkányokat az építési helyszínen felszerelni és összedolgozni. Megválasztja az optimális felszerelési módot, pontosan elvégzi a tervek alapján a kitűzést és a felszerelést valamint a stabil és tartós rögzítést. Munkája során pontosságra és esztétikumra törekszik. Önállóan, jó döntéseket hoz, képes az önellenőrzésre és a hibajavításra.</t>
    </r>
  </si>
  <si>
    <t>Gipszlécek, párkányok, öntvények felszerelése</t>
  </si>
  <si>
    <t>Döntéseket hoz, szükség esetén korrigálja saját és mások hibáit</t>
  </si>
  <si>
    <t>Törekszik a műszaki rajzok részletes, precíz értelmezésére</t>
  </si>
  <si>
    <t>Ismeri a helyszíni felszerelés kitűzési megoldásait, az alapfelület előkészítésének módjait, az alapfelület tulajdonságait, a felszerelésre kerülő gipszlécek, párkányok rögzítésének módjait, az összedolgozás minőségi követelményeit</t>
  </si>
  <si>
    <t>A műhelysablonnal elkészített gipszléceket, párkányokat a helyszínre szállítva felszereli és összedolgozza</t>
  </si>
  <si>
    <r>
      <t xml:space="preserve">A tananyagelemek és a deszkriptorok projektszemléletű kapcsolódása: 
</t>
    </r>
    <r>
      <rPr>
        <sz val="11"/>
        <color theme="1"/>
        <rFont val="Franklin Gothic Book"/>
        <family val="2"/>
        <charset val="238"/>
      </rPr>
      <t>A tanuló a projektoktatásban megszerzett készségek használatával felszereli a gipszléceket, párkányokat, öntvényeket, melyeket a gyártóformák segítségével előre legyártott. Ismeri és helyesen, biztonságosan alkalmazza a technológiai módokat, anyagokat és eszközöket. Törekszik a jó minőségű, esztétikus munkavégzésre és a környezet védelmére, a fenntarthatóságra. Képesé válik az önellenőrzésre és a hibák kijavítására.</t>
    </r>
  </si>
  <si>
    <t>Különböző anyagú és szerkezetű formák készítése</t>
  </si>
  <si>
    <t>Önállóan felismeri a formázás során keletkezett szakmai hibákat</t>
  </si>
  <si>
    <t>Minőség orientált. A társadalmi felelősségvállalást úgy a saját, mint kollégái munkájában fontosnak tartja, figyelembe veszi.</t>
  </si>
  <si>
    <t>Ismeri a formakészítés általános szabályait, a különböző anyagú formák elkészítésének technológiai folyamatát, a forma hibáinak javítását, a formák tárolásának szabályait</t>
  </si>
  <si>
    <t>Díszes vagy összetett gipsztermékek gyártásához különböző anyagú és szerkezeti elrendezésű gyártóformákat készít</t>
  </si>
  <si>
    <r>
      <t xml:space="preserve">A tananyagelemek és a deszkriptorok projektszemléletű kapcsolódása: 
</t>
    </r>
    <r>
      <rPr>
        <sz val="11"/>
        <color theme="1"/>
        <rFont val="Franklin Gothic Book"/>
        <family val="2"/>
        <charset val="238"/>
      </rPr>
      <t>A tanuló a projektfeladatok megoldása során jártasságot szerez a műhelysablonok felhasználásával a gipszlécek és párkánysorok készítésében és a helyszíni felszerelésében. Képes a szükséges anyagmennyiségek meghatározására. Helyesen választja ki a szükséges anyagokat és eszközöket, szakszerűen alkalmazza a gyártási eljárásokat. Biztosítja az anyagok biztonságos tárolását, ügyel a környezet védelmére. Utasítások mellett önálló munkavégzésre képes.</t>
    </r>
  </si>
  <si>
    <t>Gipszlécek, párkányok készítése műhelyben</t>
  </si>
  <si>
    <t>Instrukciók alapján, önállóan, és csoportosan végzi a munkáját</t>
  </si>
  <si>
    <t>Törekszik a legmagasabb minőségi követelmények elérésére, az elkészített termékek szakszerű tárolására</t>
  </si>
  <si>
    <t>Ismeri a gipszlécek, párkányok elkészítéséhez szükséges anyagokat, az anyagok tulajdonságait, a gipsztermék elkészítéséhez szükséges anyagmennyiség meghatározását, a kész gipsztermék szakszerű tárolását.</t>
  </si>
  <si>
    <t>A műhelysablonok-kal a helyszíni felszerelésre alkalmas gipszléceket, párkányokat készít előregyártással</t>
  </si>
  <si>
    <r>
      <t xml:space="preserve">A tananyagelemek és a deszkriptorok projektszemléletű kapcsolódása: 
</t>
    </r>
    <r>
      <rPr>
        <sz val="11"/>
        <color theme="1"/>
        <rFont val="Franklin Gothic Book"/>
        <family val="2"/>
        <charset val="238"/>
      </rPr>
      <t>A tanuló a projektszemléletű oktatás hatására képes az épületszobrászati elemek üzemi vagy helyszíni gyártásához szükséges húzósablonok elkészítésére. Ismeri és helyesen értelmezi az építészeti és gyártási terveket. Képessé válik kiválasztani a megfelelő anyagokat és eszközöket a munkavégzéshez. Precíz, pontos munkavégzésre törekszik, munkáját instrukciók mellett önállóan végzi, betartva a munkabiztonsági szabályokat.</t>
    </r>
  </si>
  <si>
    <t>Műhelysablonok és helyszíni húzósablonok készítése</t>
  </si>
  <si>
    <t>Instrukciók alapján, önállóan végzi a munkáját</t>
  </si>
  <si>
    <t>Törekszik a precíz és pontos munkavégzésre. A szerszámokat, anyagokat szakszerűen használja, a munkaterületet tisztán tartja</t>
  </si>
  <si>
    <t>Ismeri a sablonkészítés anyagait, eszközeit, a sablonkészítés szabályát, a sablon alkotórészeinek egymáshoz viszonyított arányait, a sablonra ható erőket</t>
  </si>
  <si>
    <t>Műszaki rajzok, vázlatrajzok és szóbeli instrukciók alapján műhelyben használt és helyszíni húzósablonokat készít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</si>
</sst>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87">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0" borderId="1"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3" borderId="2"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5" xfId="0" applyFont="1" applyFill="1" applyBorder="1" applyAlignment="1">
      <alignment horizontal="left" vertical="center" wrapText="1"/>
    </xf>
    <xf numFmtId="0" fontId="4" fillId="3" borderId="21"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20"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1" fillId="3" borderId="20"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13"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wrapText="1"/>
    </xf>
    <xf numFmtId="0" fontId="3" fillId="6" borderId="12" xfId="0" applyFont="1" applyFill="1" applyBorder="1" applyAlignment="1">
      <alignment horizontal="center" vertical="center" wrapText="1"/>
    </xf>
    <xf numFmtId="0" fontId="3" fillId="6" borderId="13" xfId="0" applyFont="1" applyFill="1" applyBorder="1" applyAlignment="1">
      <alignment horizontal="center" vertical="center" wrapText="1"/>
    </xf>
    <xf numFmtId="0" fontId="4" fillId="6" borderId="12" xfId="0" applyFont="1" applyFill="1" applyBorder="1" applyAlignment="1">
      <alignment horizontal="justify" vertical="center" wrapText="1"/>
    </xf>
    <xf numFmtId="0" fontId="3" fillId="6" borderId="9" xfId="0" applyFont="1" applyFill="1" applyBorder="1" applyAlignment="1">
      <alignment horizontal="justify" vertical="center" wrapText="1"/>
    </xf>
    <xf numFmtId="0" fontId="3"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3"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4" borderId="18"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3" fillId="2" borderId="22" xfId="0" applyFont="1" applyFill="1" applyBorder="1" applyAlignment="1">
      <alignment horizontal="center" vertical="center" textRotation="90" wrapText="1"/>
    </xf>
    <xf numFmtId="0" fontId="3" fillId="2" borderId="23" xfId="0" applyFont="1" applyFill="1" applyBorder="1" applyAlignment="1">
      <alignment horizontal="center" vertical="center" textRotation="90" wrapText="1"/>
    </xf>
    <xf numFmtId="0" fontId="3" fillId="2" borderId="24" xfId="0" applyFont="1" applyFill="1" applyBorder="1" applyAlignment="1">
      <alignment horizontal="center" vertical="center" textRotation="90"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5" borderId="9" xfId="0" applyFont="1" applyFill="1" applyBorder="1" applyAlignment="1">
      <alignment horizontal="justify" vertical="center" wrapText="1"/>
    </xf>
    <xf numFmtId="0" fontId="3" fillId="5" borderId="11" xfId="0" applyFont="1" applyFill="1" applyBorder="1" applyAlignment="1">
      <alignment horizontal="justify" vertical="center" wrapText="1"/>
    </xf>
    <xf numFmtId="0" fontId="3" fillId="5" borderId="12" xfId="0" applyFont="1" applyFill="1" applyBorder="1" applyAlignment="1">
      <alignment horizontal="justify"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wrapText="1"/>
    </xf>
    <xf numFmtId="0" fontId="1" fillId="4" borderId="11" xfId="0" applyFont="1" applyFill="1" applyBorder="1" applyAlignment="1">
      <alignment horizontal="right"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5" borderId="12" xfId="0" applyFont="1" applyFill="1" applyBorder="1" applyAlignment="1">
      <alignment horizontal="justify" vertical="center" wrapText="1"/>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H109"/>
  <sheetViews>
    <sheetView zoomScaleNormal="100" workbookViewId="0">
      <pane ySplit="1" topLeftCell="A99" activePane="bottomLeft" state="frozen"/>
      <selection pane="bottomLeft" activeCell="G74" sqref="G74"/>
    </sheetView>
  </sheetViews>
  <sheetFormatPr defaultColWidth="9.109375" defaultRowHeight="15" x14ac:dyDescent="0.3"/>
  <cols>
    <col min="1" max="1" width="13.109375" style="3" customWidth="1"/>
    <col min="2" max="2" width="25.6640625" style="4" customWidth="1"/>
    <col min="3" max="3" width="23" style="3" customWidth="1"/>
    <col min="4" max="4" width="28.5546875" style="3" customWidth="1"/>
    <col min="5" max="5" width="24.5546875" style="3" customWidth="1"/>
    <col min="6" max="6" width="28" style="3" customWidth="1"/>
    <col min="7" max="7" width="24" style="3" customWidth="1"/>
    <col min="8" max="8" width="21.88671875" style="3" customWidth="1"/>
    <col min="9" max="9" width="53.44140625" style="2" customWidth="1"/>
    <col min="10" max="16384" width="9.109375" style="2"/>
  </cols>
  <sheetData>
    <row r="1" spans="1:8" s="1" customFormat="1" ht="49.35" customHeight="1" thickBot="1" x14ac:dyDescent="0.35">
      <c r="A1" s="5" t="s">
        <v>0</v>
      </c>
      <c r="B1" s="6" t="s">
        <v>1</v>
      </c>
      <c r="C1" s="7" t="s">
        <v>2</v>
      </c>
      <c r="D1" s="7" t="s">
        <v>3</v>
      </c>
      <c r="E1" s="7" t="s">
        <v>4</v>
      </c>
      <c r="F1" s="7" t="s">
        <v>5</v>
      </c>
      <c r="G1" s="8" t="s">
        <v>6</v>
      </c>
      <c r="H1" s="9" t="s">
        <v>7</v>
      </c>
    </row>
    <row r="2" spans="1:8" ht="15.75" customHeight="1" x14ac:dyDescent="0.3">
      <c r="A2" s="40">
        <v>1</v>
      </c>
      <c r="B2" s="48" t="s">
        <v>89</v>
      </c>
      <c r="C2" s="43" t="s">
        <v>10</v>
      </c>
      <c r="D2" s="43" t="s">
        <v>11</v>
      </c>
      <c r="E2" s="43" t="s">
        <v>12</v>
      </c>
      <c r="F2" s="43" t="s">
        <v>13</v>
      </c>
      <c r="G2" s="46" t="s">
        <v>62</v>
      </c>
      <c r="H2" s="47"/>
    </row>
    <row r="3" spans="1:8" ht="45" x14ac:dyDescent="0.3">
      <c r="A3" s="41"/>
      <c r="B3" s="49"/>
      <c r="C3" s="44"/>
      <c r="D3" s="44"/>
      <c r="E3" s="44"/>
      <c r="F3" s="44"/>
      <c r="G3" s="10" t="s">
        <v>63</v>
      </c>
      <c r="H3" s="11">
        <v>10</v>
      </c>
    </row>
    <row r="4" spans="1:8" ht="46.35" customHeight="1" thickBot="1" x14ac:dyDescent="0.35">
      <c r="A4" s="41"/>
      <c r="B4" s="49"/>
      <c r="C4" s="44"/>
      <c r="D4" s="44"/>
      <c r="E4" s="44"/>
      <c r="F4" s="44"/>
      <c r="G4" s="10" t="s">
        <v>65</v>
      </c>
      <c r="H4" s="11">
        <v>25</v>
      </c>
    </row>
    <row r="5" spans="1:8" ht="15" customHeight="1" x14ac:dyDescent="0.3">
      <c r="A5" s="41"/>
      <c r="B5" s="49"/>
      <c r="C5" s="44"/>
      <c r="D5" s="44"/>
      <c r="E5" s="44"/>
      <c r="F5" s="44"/>
      <c r="G5" s="46" t="s">
        <v>64</v>
      </c>
      <c r="H5" s="47"/>
    </row>
    <row r="6" spans="1:8" ht="46.65" customHeight="1" x14ac:dyDescent="0.3">
      <c r="A6" s="41"/>
      <c r="B6" s="49"/>
      <c r="C6" s="44"/>
      <c r="D6" s="44"/>
      <c r="E6" s="44"/>
      <c r="F6" s="44"/>
      <c r="G6" s="10" t="s">
        <v>66</v>
      </c>
      <c r="H6" s="11">
        <v>7</v>
      </c>
    </row>
    <row r="7" spans="1:8" ht="45.6" customHeight="1" x14ac:dyDescent="0.3">
      <c r="A7" s="41"/>
      <c r="B7" s="49"/>
      <c r="C7" s="44"/>
      <c r="D7" s="44"/>
      <c r="E7" s="44"/>
      <c r="F7" s="44"/>
      <c r="G7" s="10" t="s">
        <v>67</v>
      </c>
      <c r="H7" s="11">
        <v>6</v>
      </c>
    </row>
    <row r="8" spans="1:8" ht="4.2" customHeight="1" thickBot="1" x14ac:dyDescent="0.35">
      <c r="A8" s="41"/>
      <c r="B8" s="49"/>
      <c r="C8" s="45"/>
      <c r="D8" s="45"/>
      <c r="E8" s="45"/>
      <c r="F8" s="45"/>
      <c r="G8" s="51" t="s">
        <v>8</v>
      </c>
      <c r="H8" s="53">
        <f>SUM(H3:H4,H6:H7,)</f>
        <v>48</v>
      </c>
    </row>
    <row r="9" spans="1:8" ht="156.75" customHeight="1" thickBot="1" x14ac:dyDescent="0.35">
      <c r="A9" s="42"/>
      <c r="B9" s="50"/>
      <c r="C9" s="55" t="s">
        <v>88</v>
      </c>
      <c r="D9" s="55"/>
      <c r="E9" s="55"/>
      <c r="F9" s="56"/>
      <c r="G9" s="52"/>
      <c r="H9" s="54"/>
    </row>
    <row r="10" spans="1:8" ht="16.5" customHeight="1" x14ac:dyDescent="0.3">
      <c r="A10" s="40">
        <v>2</v>
      </c>
      <c r="B10" s="48" t="s">
        <v>90</v>
      </c>
      <c r="C10" s="43" t="s">
        <v>14</v>
      </c>
      <c r="D10" s="43" t="s">
        <v>15</v>
      </c>
      <c r="E10" s="43" t="s">
        <v>16</v>
      </c>
      <c r="F10" s="43" t="s">
        <v>17</v>
      </c>
      <c r="G10" s="46" t="s">
        <v>68</v>
      </c>
      <c r="H10" s="47"/>
    </row>
    <row r="11" spans="1:8" ht="30" x14ac:dyDescent="0.3">
      <c r="A11" s="41"/>
      <c r="B11" s="49"/>
      <c r="C11" s="44"/>
      <c r="D11" s="44"/>
      <c r="E11" s="44"/>
      <c r="F11" s="44"/>
      <c r="G11" s="10" t="s">
        <v>69</v>
      </c>
      <c r="H11" s="11">
        <v>3</v>
      </c>
    </row>
    <row r="12" spans="1:8" ht="75.599999999999994" thickBot="1" x14ac:dyDescent="0.35">
      <c r="A12" s="41"/>
      <c r="B12" s="49"/>
      <c r="C12" s="44"/>
      <c r="D12" s="44"/>
      <c r="E12" s="44"/>
      <c r="F12" s="44"/>
      <c r="G12" s="10" t="s">
        <v>70</v>
      </c>
      <c r="H12" s="11">
        <v>14</v>
      </c>
    </row>
    <row r="13" spans="1:8" ht="16.5" customHeight="1" x14ac:dyDescent="0.3">
      <c r="A13" s="41"/>
      <c r="B13" s="49"/>
      <c r="C13" s="44"/>
      <c r="D13" s="44"/>
      <c r="E13" s="44"/>
      <c r="F13" s="44"/>
      <c r="G13" s="46" t="s">
        <v>62</v>
      </c>
      <c r="H13" s="47"/>
    </row>
    <row r="14" spans="1:8" ht="47.4" customHeight="1" x14ac:dyDescent="0.3">
      <c r="A14" s="41"/>
      <c r="B14" s="49"/>
      <c r="C14" s="44"/>
      <c r="D14" s="44"/>
      <c r="E14" s="44"/>
      <c r="F14" s="44"/>
      <c r="G14" s="10" t="s">
        <v>71</v>
      </c>
      <c r="H14" s="11">
        <v>15</v>
      </c>
    </row>
    <row r="15" spans="1:8" ht="15.6" thickBot="1" x14ac:dyDescent="0.35">
      <c r="A15" s="41"/>
      <c r="B15" s="49"/>
      <c r="C15" s="45"/>
      <c r="D15" s="45"/>
      <c r="E15" s="45"/>
      <c r="F15" s="45"/>
      <c r="G15" s="51" t="s">
        <v>8</v>
      </c>
      <c r="H15" s="53">
        <f>SUM(H11:H12,H14:H14,)</f>
        <v>32</v>
      </c>
    </row>
    <row r="16" spans="1:8" ht="149.25" customHeight="1" thickBot="1" x14ac:dyDescent="0.35">
      <c r="A16" s="42"/>
      <c r="B16" s="50"/>
      <c r="C16" s="55" t="s">
        <v>95</v>
      </c>
      <c r="D16" s="55"/>
      <c r="E16" s="55"/>
      <c r="F16" s="56"/>
      <c r="G16" s="52"/>
      <c r="H16" s="54"/>
    </row>
    <row r="17" spans="1:8" x14ac:dyDescent="0.3">
      <c r="A17" s="40">
        <v>3</v>
      </c>
      <c r="B17" s="48" t="s">
        <v>89</v>
      </c>
      <c r="C17" s="43" t="s">
        <v>18</v>
      </c>
      <c r="D17" s="43" t="s">
        <v>19</v>
      </c>
      <c r="E17" s="43" t="s">
        <v>20</v>
      </c>
      <c r="F17" s="43" t="s">
        <v>21</v>
      </c>
      <c r="G17" s="46" t="s">
        <v>68</v>
      </c>
      <c r="H17" s="47"/>
    </row>
    <row r="18" spans="1:8" ht="107.4" customHeight="1" thickBot="1" x14ac:dyDescent="0.35">
      <c r="A18" s="41"/>
      <c r="B18" s="49"/>
      <c r="C18" s="44"/>
      <c r="D18" s="44"/>
      <c r="E18" s="44"/>
      <c r="F18" s="44"/>
      <c r="G18" s="10" t="s">
        <v>72</v>
      </c>
      <c r="H18" s="11">
        <v>10</v>
      </c>
    </row>
    <row r="19" spans="1:8" x14ac:dyDescent="0.3">
      <c r="A19" s="41"/>
      <c r="B19" s="49"/>
      <c r="C19" s="44"/>
      <c r="D19" s="44"/>
      <c r="E19" s="44"/>
      <c r="F19" s="44"/>
      <c r="G19" s="46" t="s">
        <v>62</v>
      </c>
      <c r="H19" s="47"/>
    </row>
    <row r="20" spans="1:8" ht="45" x14ac:dyDescent="0.3">
      <c r="A20" s="41"/>
      <c r="B20" s="49"/>
      <c r="C20" s="44"/>
      <c r="D20" s="44"/>
      <c r="E20" s="44"/>
      <c r="F20" s="44"/>
      <c r="G20" s="10" t="s">
        <v>63</v>
      </c>
      <c r="H20" s="11">
        <v>5</v>
      </c>
    </row>
    <row r="21" spans="1:8" ht="47.4" customHeight="1" thickBot="1" x14ac:dyDescent="0.35">
      <c r="A21" s="41"/>
      <c r="B21" s="49"/>
      <c r="C21" s="44"/>
      <c r="D21" s="44"/>
      <c r="E21" s="44"/>
      <c r="F21" s="44"/>
      <c r="G21" s="10" t="s">
        <v>65</v>
      </c>
      <c r="H21" s="11">
        <v>15</v>
      </c>
    </row>
    <row r="22" spans="1:8" x14ac:dyDescent="0.3">
      <c r="A22" s="41"/>
      <c r="B22" s="49"/>
      <c r="C22" s="44"/>
      <c r="D22" s="44"/>
      <c r="E22" s="44"/>
      <c r="F22" s="44"/>
      <c r="G22" s="46" t="s">
        <v>73</v>
      </c>
      <c r="H22" s="47"/>
    </row>
    <row r="23" spans="1:8" ht="30" x14ac:dyDescent="0.3">
      <c r="A23" s="41"/>
      <c r="B23" s="49"/>
      <c r="C23" s="44"/>
      <c r="D23" s="44"/>
      <c r="E23" s="44"/>
      <c r="F23" s="44"/>
      <c r="G23" s="10" t="s">
        <v>74</v>
      </c>
      <c r="H23" s="11">
        <v>7</v>
      </c>
    </row>
    <row r="24" spans="1:8" ht="15.6" thickBot="1" x14ac:dyDescent="0.35">
      <c r="A24" s="41"/>
      <c r="B24" s="49"/>
      <c r="C24" s="45"/>
      <c r="D24" s="45"/>
      <c r="E24" s="45"/>
      <c r="F24" s="45"/>
      <c r="G24" s="51" t="s">
        <v>8</v>
      </c>
      <c r="H24" s="53">
        <f>SUM(H18:H18,H20:H21,H23:H23,)</f>
        <v>37</v>
      </c>
    </row>
    <row r="25" spans="1:8" ht="135.75" customHeight="1" thickBot="1" x14ac:dyDescent="0.35">
      <c r="A25" s="42"/>
      <c r="B25" s="50"/>
      <c r="C25" s="55" t="s">
        <v>96</v>
      </c>
      <c r="D25" s="55"/>
      <c r="E25" s="55"/>
      <c r="F25" s="56"/>
      <c r="G25" s="52"/>
      <c r="H25" s="54"/>
    </row>
    <row r="26" spans="1:8" ht="16.5" customHeight="1" x14ac:dyDescent="0.3">
      <c r="A26" s="40">
        <v>4</v>
      </c>
      <c r="B26" s="48" t="s">
        <v>89</v>
      </c>
      <c r="C26" s="43" t="s">
        <v>22</v>
      </c>
      <c r="D26" s="43" t="s">
        <v>23</v>
      </c>
      <c r="E26" s="43" t="s">
        <v>24</v>
      </c>
      <c r="F26" s="43" t="s">
        <v>25</v>
      </c>
      <c r="G26" s="46" t="s">
        <v>68</v>
      </c>
      <c r="H26" s="47"/>
    </row>
    <row r="27" spans="1:8" ht="30.6" thickBot="1" x14ac:dyDescent="0.35">
      <c r="A27" s="41"/>
      <c r="B27" s="49"/>
      <c r="C27" s="44"/>
      <c r="D27" s="44"/>
      <c r="E27" s="44"/>
      <c r="F27" s="44"/>
      <c r="G27" s="10" t="s">
        <v>75</v>
      </c>
      <c r="H27" s="11">
        <v>6</v>
      </c>
    </row>
    <row r="28" spans="1:8" x14ac:dyDescent="0.3">
      <c r="A28" s="41"/>
      <c r="B28" s="49"/>
      <c r="C28" s="44"/>
      <c r="D28" s="44"/>
      <c r="E28" s="44"/>
      <c r="F28" s="44"/>
      <c r="G28" s="46" t="s">
        <v>62</v>
      </c>
      <c r="H28" s="47"/>
    </row>
    <row r="29" spans="1:8" ht="45" x14ac:dyDescent="0.3">
      <c r="A29" s="41"/>
      <c r="B29" s="49"/>
      <c r="C29" s="44"/>
      <c r="D29" s="44"/>
      <c r="E29" s="44"/>
      <c r="F29" s="44"/>
      <c r="G29" s="10" t="s">
        <v>76</v>
      </c>
      <c r="H29" s="11">
        <v>22</v>
      </c>
    </row>
    <row r="30" spans="1:8" ht="45" x14ac:dyDescent="0.3">
      <c r="A30" s="41"/>
      <c r="B30" s="49"/>
      <c r="C30" s="44"/>
      <c r="D30" s="44"/>
      <c r="E30" s="44"/>
      <c r="F30" s="44"/>
      <c r="G30" s="10" t="s">
        <v>63</v>
      </c>
      <c r="H30" s="11">
        <v>9</v>
      </c>
    </row>
    <row r="31" spans="1:8" ht="59.25" customHeight="1" thickBot="1" x14ac:dyDescent="0.35">
      <c r="A31" s="41"/>
      <c r="B31" s="49"/>
      <c r="C31" s="44"/>
      <c r="D31" s="44"/>
      <c r="E31" s="44"/>
      <c r="F31" s="44"/>
      <c r="G31" s="10" t="s">
        <v>65</v>
      </c>
      <c r="H31" s="11">
        <v>20</v>
      </c>
    </row>
    <row r="32" spans="1:8" x14ac:dyDescent="0.3">
      <c r="A32" s="41"/>
      <c r="B32" s="49"/>
      <c r="C32" s="44"/>
      <c r="D32" s="44"/>
      <c r="E32" s="44"/>
      <c r="F32" s="44"/>
      <c r="G32" s="46" t="s">
        <v>73</v>
      </c>
      <c r="H32" s="47"/>
    </row>
    <row r="33" spans="1:8" ht="30" x14ac:dyDescent="0.3">
      <c r="A33" s="41"/>
      <c r="B33" s="49"/>
      <c r="C33" s="44"/>
      <c r="D33" s="44"/>
      <c r="E33" s="44"/>
      <c r="F33" s="44"/>
      <c r="G33" s="10" t="s">
        <v>74</v>
      </c>
      <c r="H33" s="11">
        <v>7</v>
      </c>
    </row>
    <row r="34" spans="1:8" ht="15.6" thickBot="1" x14ac:dyDescent="0.35">
      <c r="A34" s="41"/>
      <c r="B34" s="49"/>
      <c r="C34" s="45"/>
      <c r="D34" s="45"/>
      <c r="E34" s="45"/>
      <c r="F34" s="45"/>
      <c r="G34" s="51" t="s">
        <v>8</v>
      </c>
      <c r="H34" s="53">
        <f>SUM(H27:H27,H29:H31,H33:H33,)</f>
        <v>64</v>
      </c>
    </row>
    <row r="35" spans="1:8" ht="156" customHeight="1" thickBot="1" x14ac:dyDescent="0.35">
      <c r="A35" s="42"/>
      <c r="B35" s="50"/>
      <c r="C35" s="55" t="s">
        <v>97</v>
      </c>
      <c r="D35" s="55"/>
      <c r="E35" s="55"/>
      <c r="F35" s="56"/>
      <c r="G35" s="52"/>
      <c r="H35" s="54"/>
    </row>
    <row r="36" spans="1:8" ht="16.5" customHeight="1" x14ac:dyDescent="0.3">
      <c r="A36" s="40">
        <v>5</v>
      </c>
      <c r="B36" s="48" t="s">
        <v>61</v>
      </c>
      <c r="C36" s="43" t="s">
        <v>26</v>
      </c>
      <c r="D36" s="43" t="s">
        <v>27</v>
      </c>
      <c r="E36" s="43" t="s">
        <v>28</v>
      </c>
      <c r="F36" s="43" t="s">
        <v>29</v>
      </c>
      <c r="G36" s="46" t="s">
        <v>62</v>
      </c>
      <c r="H36" s="47"/>
    </row>
    <row r="37" spans="1:8" ht="48.6" customHeight="1" thickBot="1" x14ac:dyDescent="0.35">
      <c r="A37" s="41"/>
      <c r="B37" s="49"/>
      <c r="C37" s="44"/>
      <c r="D37" s="44"/>
      <c r="E37" s="44"/>
      <c r="F37" s="44"/>
      <c r="G37" s="10" t="s">
        <v>65</v>
      </c>
      <c r="H37" s="11">
        <v>20</v>
      </c>
    </row>
    <row r="38" spans="1:8" x14ac:dyDescent="0.3">
      <c r="A38" s="41"/>
      <c r="B38" s="49"/>
      <c r="C38" s="44"/>
      <c r="D38" s="44"/>
      <c r="E38" s="44"/>
      <c r="F38" s="44"/>
      <c r="G38" s="46" t="s">
        <v>64</v>
      </c>
      <c r="H38" s="47"/>
    </row>
    <row r="39" spans="1:8" ht="45" x14ac:dyDescent="0.3">
      <c r="A39" s="41"/>
      <c r="B39" s="49"/>
      <c r="C39" s="44"/>
      <c r="D39" s="44"/>
      <c r="E39" s="44"/>
      <c r="F39" s="44"/>
      <c r="G39" s="10" t="s">
        <v>66</v>
      </c>
      <c r="H39" s="11">
        <v>7</v>
      </c>
    </row>
    <row r="40" spans="1:8" x14ac:dyDescent="0.3">
      <c r="A40" s="41"/>
      <c r="B40" s="49"/>
      <c r="C40" s="44"/>
      <c r="D40" s="44"/>
      <c r="E40" s="44"/>
      <c r="F40" s="44"/>
      <c r="G40" s="10" t="s">
        <v>77</v>
      </c>
      <c r="H40" s="11">
        <v>4</v>
      </c>
    </row>
    <row r="41" spans="1:8" x14ac:dyDescent="0.3">
      <c r="A41" s="41"/>
      <c r="B41" s="49"/>
      <c r="C41" s="44"/>
      <c r="D41" s="44"/>
      <c r="E41" s="44"/>
      <c r="F41" s="44"/>
      <c r="G41" s="10" t="s">
        <v>78</v>
      </c>
      <c r="H41" s="11">
        <v>6</v>
      </c>
    </row>
    <row r="42" spans="1:8" ht="45.6" customHeight="1" x14ac:dyDescent="0.3">
      <c r="A42" s="41"/>
      <c r="B42" s="49"/>
      <c r="C42" s="44"/>
      <c r="D42" s="44"/>
      <c r="E42" s="44"/>
      <c r="F42" s="44"/>
      <c r="G42" s="10" t="s">
        <v>67</v>
      </c>
      <c r="H42" s="11">
        <v>6</v>
      </c>
    </row>
    <row r="43" spans="1:8" ht="15.6" thickBot="1" x14ac:dyDescent="0.35">
      <c r="A43" s="41"/>
      <c r="B43" s="49"/>
      <c r="C43" s="45"/>
      <c r="D43" s="45"/>
      <c r="E43" s="45"/>
      <c r="F43" s="45"/>
      <c r="G43" s="51" t="s">
        <v>8</v>
      </c>
      <c r="H43" s="53">
        <f>SUM(H37:H37,H39:H42,)</f>
        <v>43</v>
      </c>
    </row>
    <row r="44" spans="1:8" ht="200.1" customHeight="1" thickBot="1" x14ac:dyDescent="0.35">
      <c r="A44" s="42"/>
      <c r="B44" s="50"/>
      <c r="C44" s="55" t="s">
        <v>98</v>
      </c>
      <c r="D44" s="55"/>
      <c r="E44" s="55"/>
      <c r="F44" s="56"/>
      <c r="G44" s="52"/>
      <c r="H44" s="54"/>
    </row>
    <row r="45" spans="1:8" ht="16.5" customHeight="1" x14ac:dyDescent="0.3">
      <c r="A45" s="40">
        <v>6</v>
      </c>
      <c r="B45" s="48" t="s">
        <v>90</v>
      </c>
      <c r="C45" s="43" t="s">
        <v>30</v>
      </c>
      <c r="D45" s="43" t="s">
        <v>31</v>
      </c>
      <c r="E45" s="43" t="s">
        <v>32</v>
      </c>
      <c r="F45" s="43" t="s">
        <v>33</v>
      </c>
      <c r="G45" s="46" t="s">
        <v>68</v>
      </c>
      <c r="H45" s="47"/>
    </row>
    <row r="46" spans="1:8" ht="30" x14ac:dyDescent="0.3">
      <c r="A46" s="41"/>
      <c r="B46" s="49"/>
      <c r="C46" s="44"/>
      <c r="D46" s="44"/>
      <c r="E46" s="44"/>
      <c r="F46" s="44"/>
      <c r="G46" s="10" t="s">
        <v>69</v>
      </c>
      <c r="H46" s="11">
        <v>3</v>
      </c>
    </row>
    <row r="47" spans="1:8" ht="45" x14ac:dyDescent="0.3">
      <c r="A47" s="41"/>
      <c r="B47" s="49"/>
      <c r="C47" s="44"/>
      <c r="D47" s="44"/>
      <c r="E47" s="44"/>
      <c r="F47" s="44"/>
      <c r="G47" s="10" t="s">
        <v>79</v>
      </c>
      <c r="H47" s="11">
        <v>3</v>
      </c>
    </row>
    <row r="48" spans="1:8" ht="30.6" thickBot="1" x14ac:dyDescent="0.35">
      <c r="A48" s="41"/>
      <c r="B48" s="49"/>
      <c r="C48" s="44"/>
      <c r="D48" s="44"/>
      <c r="E48" s="44"/>
      <c r="F48" s="44"/>
      <c r="G48" s="10" t="s">
        <v>75</v>
      </c>
      <c r="H48" s="11">
        <v>6</v>
      </c>
    </row>
    <row r="49" spans="1:8" x14ac:dyDescent="0.3">
      <c r="A49" s="41"/>
      <c r="B49" s="49"/>
      <c r="C49" s="44"/>
      <c r="D49" s="44"/>
      <c r="E49" s="44"/>
      <c r="F49" s="44"/>
      <c r="G49" s="46" t="s">
        <v>62</v>
      </c>
      <c r="H49" s="47"/>
    </row>
    <row r="50" spans="1:8" ht="46.35" customHeight="1" x14ac:dyDescent="0.3">
      <c r="A50" s="41"/>
      <c r="B50" s="49"/>
      <c r="C50" s="44"/>
      <c r="D50" s="44"/>
      <c r="E50" s="44"/>
      <c r="F50" s="44"/>
      <c r="G50" s="10" t="s">
        <v>71</v>
      </c>
      <c r="H50" s="11">
        <v>15</v>
      </c>
    </row>
    <row r="51" spans="1:8" ht="15.6" thickBot="1" x14ac:dyDescent="0.35">
      <c r="A51" s="41"/>
      <c r="B51" s="49"/>
      <c r="C51" s="45"/>
      <c r="D51" s="45"/>
      <c r="E51" s="45"/>
      <c r="F51" s="45"/>
      <c r="G51" s="51" t="s">
        <v>8</v>
      </c>
      <c r="H51" s="53">
        <f>SUM(H46:H48,H50:H50,)</f>
        <v>27</v>
      </c>
    </row>
    <row r="52" spans="1:8" ht="153.75" customHeight="1" thickBot="1" x14ac:dyDescent="0.35">
      <c r="A52" s="42"/>
      <c r="B52" s="50"/>
      <c r="C52" s="55" t="s">
        <v>99</v>
      </c>
      <c r="D52" s="55"/>
      <c r="E52" s="55"/>
      <c r="F52" s="56"/>
      <c r="G52" s="52"/>
      <c r="H52" s="54"/>
    </row>
    <row r="53" spans="1:8" ht="16.5" customHeight="1" x14ac:dyDescent="0.3">
      <c r="A53" s="40">
        <v>7</v>
      </c>
      <c r="B53" s="48" t="s">
        <v>90</v>
      </c>
      <c r="C53" s="43" t="s">
        <v>34</v>
      </c>
      <c r="D53" s="43" t="s">
        <v>35</v>
      </c>
      <c r="E53" s="43" t="s">
        <v>36</v>
      </c>
      <c r="F53" s="43" t="s">
        <v>37</v>
      </c>
      <c r="G53" s="46" t="s">
        <v>68</v>
      </c>
      <c r="H53" s="47"/>
    </row>
    <row r="54" spans="1:8" ht="76.2" customHeight="1" thickBot="1" x14ac:dyDescent="0.35">
      <c r="A54" s="41"/>
      <c r="B54" s="49"/>
      <c r="C54" s="44"/>
      <c r="D54" s="44"/>
      <c r="E54" s="44"/>
      <c r="F54" s="44"/>
      <c r="G54" s="10" t="s">
        <v>79</v>
      </c>
      <c r="H54" s="11">
        <v>6</v>
      </c>
    </row>
    <row r="55" spans="1:8" x14ac:dyDescent="0.3">
      <c r="A55" s="41"/>
      <c r="B55" s="49"/>
      <c r="C55" s="44"/>
      <c r="D55" s="44"/>
      <c r="E55" s="44"/>
      <c r="F55" s="44"/>
      <c r="G55" s="46" t="s">
        <v>62</v>
      </c>
      <c r="H55" s="47"/>
    </row>
    <row r="56" spans="1:8" ht="43.65" customHeight="1" x14ac:dyDescent="0.3">
      <c r="A56" s="41"/>
      <c r="B56" s="49"/>
      <c r="C56" s="44"/>
      <c r="D56" s="44"/>
      <c r="E56" s="44"/>
      <c r="F56" s="44"/>
      <c r="G56" s="10" t="s">
        <v>71</v>
      </c>
      <c r="H56" s="11">
        <v>15</v>
      </c>
    </row>
    <row r="57" spans="1:8" ht="15.6" thickBot="1" x14ac:dyDescent="0.35">
      <c r="A57" s="41"/>
      <c r="B57" s="49"/>
      <c r="C57" s="45"/>
      <c r="D57" s="45"/>
      <c r="E57" s="45"/>
      <c r="F57" s="45"/>
      <c r="G57" s="51" t="s">
        <v>8</v>
      </c>
      <c r="H57" s="53">
        <f>SUM(H54:H54,H56:H56,)</f>
        <v>21</v>
      </c>
    </row>
    <row r="58" spans="1:8" ht="200.1" customHeight="1" thickBot="1" x14ac:dyDescent="0.35">
      <c r="A58" s="42"/>
      <c r="B58" s="50"/>
      <c r="C58" s="55" t="s">
        <v>100</v>
      </c>
      <c r="D58" s="55"/>
      <c r="E58" s="55"/>
      <c r="F58" s="56"/>
      <c r="G58" s="52"/>
      <c r="H58" s="54"/>
    </row>
    <row r="59" spans="1:8" ht="16.5" customHeight="1" x14ac:dyDescent="0.3">
      <c r="A59" s="40">
        <v>8</v>
      </c>
      <c r="B59" s="48" t="s">
        <v>91</v>
      </c>
      <c r="C59" s="43" t="s">
        <v>38</v>
      </c>
      <c r="D59" s="43" t="s">
        <v>39</v>
      </c>
      <c r="E59" s="43" t="s">
        <v>40</v>
      </c>
      <c r="F59" s="43" t="s">
        <v>41</v>
      </c>
      <c r="G59" s="46" t="s">
        <v>62</v>
      </c>
      <c r="H59" s="47"/>
    </row>
    <row r="60" spans="1:8" ht="46.35" customHeight="1" thickBot="1" x14ac:dyDescent="0.35">
      <c r="A60" s="41"/>
      <c r="B60" s="49"/>
      <c r="C60" s="44"/>
      <c r="D60" s="44"/>
      <c r="E60" s="44"/>
      <c r="F60" s="44"/>
      <c r="G60" s="10" t="s">
        <v>65</v>
      </c>
      <c r="H60" s="11">
        <v>20</v>
      </c>
    </row>
    <row r="61" spans="1:8" x14ac:dyDescent="0.3">
      <c r="A61" s="41"/>
      <c r="B61" s="49"/>
      <c r="C61" s="44"/>
      <c r="D61" s="44"/>
      <c r="E61" s="44"/>
      <c r="F61" s="44"/>
      <c r="G61" s="46" t="s">
        <v>73</v>
      </c>
      <c r="H61" s="47"/>
    </row>
    <row r="62" spans="1:8" x14ac:dyDescent="0.3">
      <c r="A62" s="41"/>
      <c r="B62" s="49"/>
      <c r="C62" s="44"/>
      <c r="D62" s="44"/>
      <c r="E62" s="44"/>
      <c r="F62" s="44"/>
      <c r="G62" s="10" t="s">
        <v>80</v>
      </c>
      <c r="H62" s="11">
        <v>9</v>
      </c>
    </row>
    <row r="63" spans="1:8" ht="30" x14ac:dyDescent="0.3">
      <c r="A63" s="41"/>
      <c r="B63" s="49"/>
      <c r="C63" s="44"/>
      <c r="D63" s="44"/>
      <c r="E63" s="44"/>
      <c r="F63" s="44"/>
      <c r="G63" s="10" t="s">
        <v>74</v>
      </c>
      <c r="H63" s="11">
        <v>24</v>
      </c>
    </row>
    <row r="64" spans="1:8" ht="15.6" thickBot="1" x14ac:dyDescent="0.35">
      <c r="A64" s="41"/>
      <c r="B64" s="49"/>
      <c r="C64" s="45"/>
      <c r="D64" s="45"/>
      <c r="E64" s="45"/>
      <c r="F64" s="45"/>
      <c r="G64" s="51" t="s">
        <v>8</v>
      </c>
      <c r="H64" s="53">
        <f>SUM(H60:H60,H62:H63,)</f>
        <v>53</v>
      </c>
    </row>
    <row r="65" spans="1:8" ht="167.25" customHeight="1" thickBot="1" x14ac:dyDescent="0.35">
      <c r="A65" s="42"/>
      <c r="B65" s="50"/>
      <c r="C65" s="55" t="s">
        <v>101</v>
      </c>
      <c r="D65" s="55"/>
      <c r="E65" s="55"/>
      <c r="F65" s="56"/>
      <c r="G65" s="52"/>
      <c r="H65" s="54"/>
    </row>
    <row r="66" spans="1:8" ht="16.5" customHeight="1" x14ac:dyDescent="0.3">
      <c r="A66" s="40">
        <v>9</v>
      </c>
      <c r="B66" s="48" t="s">
        <v>91</v>
      </c>
      <c r="C66" s="43" t="s">
        <v>42</v>
      </c>
      <c r="D66" s="43" t="s">
        <v>43</v>
      </c>
      <c r="E66" s="43" t="s">
        <v>44</v>
      </c>
      <c r="F66" s="43" t="s">
        <v>45</v>
      </c>
      <c r="G66" s="46" t="s">
        <v>62</v>
      </c>
      <c r="H66" s="47"/>
    </row>
    <row r="67" spans="1:8" ht="30.6" thickBot="1" x14ac:dyDescent="0.35">
      <c r="A67" s="41"/>
      <c r="B67" s="49"/>
      <c r="C67" s="44"/>
      <c r="D67" s="44"/>
      <c r="E67" s="44"/>
      <c r="F67" s="44"/>
      <c r="G67" s="10" t="s">
        <v>65</v>
      </c>
      <c r="H67" s="11">
        <v>20</v>
      </c>
    </row>
    <row r="68" spans="1:8" x14ac:dyDescent="0.3">
      <c r="A68" s="41"/>
      <c r="B68" s="49"/>
      <c r="C68" s="44"/>
      <c r="D68" s="44"/>
      <c r="E68" s="44"/>
      <c r="F68" s="44"/>
      <c r="G68" s="46" t="s">
        <v>73</v>
      </c>
      <c r="H68" s="47"/>
    </row>
    <row r="69" spans="1:8" ht="30" x14ac:dyDescent="0.3">
      <c r="A69" s="41"/>
      <c r="B69" s="49"/>
      <c r="C69" s="44"/>
      <c r="D69" s="44"/>
      <c r="E69" s="44"/>
      <c r="F69" s="44"/>
      <c r="G69" s="10" t="s">
        <v>81</v>
      </c>
      <c r="H69" s="11">
        <v>18</v>
      </c>
    </row>
    <row r="70" spans="1:8" ht="15.6" thickBot="1" x14ac:dyDescent="0.35">
      <c r="A70" s="41"/>
      <c r="B70" s="49"/>
      <c r="C70" s="45"/>
      <c r="D70" s="45"/>
      <c r="E70" s="45"/>
      <c r="F70" s="45"/>
      <c r="G70" s="51" t="s">
        <v>8</v>
      </c>
      <c r="H70" s="53">
        <f>SUM(H67:H67,H69:H69,)</f>
        <v>38</v>
      </c>
    </row>
    <row r="71" spans="1:8" ht="162" customHeight="1" thickBot="1" x14ac:dyDescent="0.35">
      <c r="A71" s="42"/>
      <c r="B71" s="50"/>
      <c r="C71" s="57" t="s">
        <v>102</v>
      </c>
      <c r="D71" s="55"/>
      <c r="E71" s="55"/>
      <c r="F71" s="56"/>
      <c r="G71" s="52"/>
      <c r="H71" s="54"/>
    </row>
    <row r="72" spans="1:8" ht="16.5" customHeight="1" x14ac:dyDescent="0.3">
      <c r="A72" s="40">
        <v>10</v>
      </c>
      <c r="B72" s="48" t="s">
        <v>91</v>
      </c>
      <c r="C72" s="43" t="s">
        <v>46</v>
      </c>
      <c r="D72" s="43" t="s">
        <v>47</v>
      </c>
      <c r="E72" s="43" t="s">
        <v>40</v>
      </c>
      <c r="F72" s="43" t="s">
        <v>48</v>
      </c>
      <c r="G72" s="46" t="s">
        <v>68</v>
      </c>
      <c r="H72" s="47"/>
    </row>
    <row r="73" spans="1:8" ht="30" x14ac:dyDescent="0.3">
      <c r="A73" s="41"/>
      <c r="B73" s="49"/>
      <c r="C73" s="44"/>
      <c r="D73" s="44"/>
      <c r="E73" s="44"/>
      <c r="F73" s="44"/>
      <c r="G73" s="10" t="s">
        <v>82</v>
      </c>
      <c r="H73" s="11">
        <v>14</v>
      </c>
    </row>
    <row r="74" spans="1:8" ht="100.8" customHeight="1" thickBot="1" x14ac:dyDescent="0.35">
      <c r="A74" s="41"/>
      <c r="B74" s="49"/>
      <c r="C74" s="44"/>
      <c r="D74" s="44"/>
      <c r="E74" s="44"/>
      <c r="F74" s="44"/>
      <c r="G74" s="10" t="s">
        <v>86</v>
      </c>
      <c r="H74" s="11">
        <v>5</v>
      </c>
    </row>
    <row r="75" spans="1:8" ht="15.75" customHeight="1" x14ac:dyDescent="0.3">
      <c r="A75" s="41"/>
      <c r="B75" s="49"/>
      <c r="C75" s="44"/>
      <c r="D75" s="44"/>
      <c r="E75" s="44"/>
      <c r="F75" s="44"/>
      <c r="G75" s="46" t="s">
        <v>62</v>
      </c>
      <c r="H75" s="47"/>
    </row>
    <row r="76" spans="1:8" ht="30" x14ac:dyDescent="0.3">
      <c r="A76" s="41"/>
      <c r="B76" s="49"/>
      <c r="C76" s="44"/>
      <c r="D76" s="44"/>
      <c r="E76" s="44"/>
      <c r="F76" s="44"/>
      <c r="G76" s="10" t="s">
        <v>83</v>
      </c>
      <c r="H76" s="11">
        <v>5</v>
      </c>
    </row>
    <row r="77" spans="1:8" ht="45" customHeight="1" thickBot="1" x14ac:dyDescent="0.35">
      <c r="A77" s="41"/>
      <c r="B77" s="49"/>
      <c r="C77" s="44"/>
      <c r="D77" s="44"/>
      <c r="E77" s="44"/>
      <c r="F77" s="44"/>
      <c r="G77" s="10" t="s">
        <v>65</v>
      </c>
      <c r="H77" s="11">
        <v>20</v>
      </c>
    </row>
    <row r="78" spans="1:8" ht="15.75" customHeight="1" x14ac:dyDescent="0.3">
      <c r="A78" s="41"/>
      <c r="B78" s="49"/>
      <c r="C78" s="44"/>
      <c r="D78" s="44"/>
      <c r="E78" s="44"/>
      <c r="F78" s="44"/>
      <c r="G78" s="46" t="s">
        <v>73</v>
      </c>
      <c r="H78" s="47"/>
    </row>
    <row r="79" spans="1:8" ht="30" x14ac:dyDescent="0.3">
      <c r="A79" s="41"/>
      <c r="B79" s="49"/>
      <c r="C79" s="44"/>
      <c r="D79" s="44"/>
      <c r="E79" s="44"/>
      <c r="F79" s="44"/>
      <c r="G79" s="10" t="s">
        <v>74</v>
      </c>
      <c r="H79" s="11">
        <v>7</v>
      </c>
    </row>
    <row r="80" spans="1:8" ht="15.6" thickBot="1" x14ac:dyDescent="0.35">
      <c r="A80" s="41"/>
      <c r="B80" s="49"/>
      <c r="C80" s="45"/>
      <c r="D80" s="45"/>
      <c r="E80" s="45"/>
      <c r="F80" s="45"/>
      <c r="G80" s="51" t="s">
        <v>8</v>
      </c>
      <c r="H80" s="53">
        <f>SUM(H73:H74,H76:H77,H79:H79,)</f>
        <v>51</v>
      </c>
    </row>
    <row r="81" spans="1:8" ht="200.1" customHeight="1" thickBot="1" x14ac:dyDescent="0.35">
      <c r="A81" s="42"/>
      <c r="B81" s="50"/>
      <c r="C81" s="55" t="s">
        <v>103</v>
      </c>
      <c r="D81" s="55"/>
      <c r="E81" s="55"/>
      <c r="F81" s="56"/>
      <c r="G81" s="52"/>
      <c r="H81" s="54"/>
    </row>
    <row r="82" spans="1:8" ht="16.5" customHeight="1" x14ac:dyDescent="0.3">
      <c r="A82" s="40">
        <v>11</v>
      </c>
      <c r="B82" s="48" t="s">
        <v>92</v>
      </c>
      <c r="C82" s="43" t="s">
        <v>49</v>
      </c>
      <c r="D82" s="43" t="s">
        <v>50</v>
      </c>
      <c r="E82" s="43" t="s">
        <v>51</v>
      </c>
      <c r="F82" s="43" t="s">
        <v>52</v>
      </c>
      <c r="G82" s="46" t="s">
        <v>68</v>
      </c>
      <c r="H82" s="47"/>
    </row>
    <row r="83" spans="1:8" ht="30.6" thickBot="1" x14ac:dyDescent="0.35">
      <c r="A83" s="41"/>
      <c r="B83" s="49"/>
      <c r="C83" s="44"/>
      <c r="D83" s="44"/>
      <c r="E83" s="44"/>
      <c r="F83" s="44"/>
      <c r="G83" s="10" t="s">
        <v>82</v>
      </c>
      <c r="H83" s="11">
        <v>22</v>
      </c>
    </row>
    <row r="84" spans="1:8" x14ac:dyDescent="0.3">
      <c r="A84" s="41"/>
      <c r="B84" s="49"/>
      <c r="C84" s="44"/>
      <c r="D84" s="44"/>
      <c r="E84" s="44"/>
      <c r="F84" s="44"/>
      <c r="G84" s="46" t="s">
        <v>62</v>
      </c>
      <c r="H84" s="47"/>
    </row>
    <row r="85" spans="1:8" ht="46.65" customHeight="1" x14ac:dyDescent="0.3">
      <c r="A85" s="41"/>
      <c r="B85" s="49"/>
      <c r="C85" s="44"/>
      <c r="D85" s="44"/>
      <c r="E85" s="44"/>
      <c r="F85" s="44"/>
      <c r="G85" s="10" t="s">
        <v>65</v>
      </c>
      <c r="H85" s="11">
        <v>15</v>
      </c>
    </row>
    <row r="86" spans="1:8" ht="30" x14ac:dyDescent="0.3">
      <c r="A86" s="41"/>
      <c r="B86" s="49"/>
      <c r="C86" s="44"/>
      <c r="D86" s="44"/>
      <c r="E86" s="44"/>
      <c r="F86" s="44"/>
      <c r="G86" s="10" t="s">
        <v>83</v>
      </c>
      <c r="H86" s="11">
        <v>14</v>
      </c>
    </row>
    <row r="87" spans="1:8" ht="15.6" thickBot="1" x14ac:dyDescent="0.35">
      <c r="A87" s="41"/>
      <c r="B87" s="49"/>
      <c r="C87" s="45"/>
      <c r="D87" s="45"/>
      <c r="E87" s="45"/>
      <c r="F87" s="45"/>
      <c r="G87" s="51" t="s">
        <v>8</v>
      </c>
      <c r="H87" s="53">
        <f>SUM(H83:H83,H85:H86,)</f>
        <v>51</v>
      </c>
    </row>
    <row r="88" spans="1:8" ht="177" customHeight="1" thickBot="1" x14ac:dyDescent="0.35">
      <c r="A88" s="42"/>
      <c r="B88" s="50"/>
      <c r="C88" s="55" t="s">
        <v>104</v>
      </c>
      <c r="D88" s="55"/>
      <c r="E88" s="55"/>
      <c r="F88" s="56"/>
      <c r="G88" s="52"/>
      <c r="H88" s="54"/>
    </row>
    <row r="89" spans="1:8" ht="16.5" customHeight="1" x14ac:dyDescent="0.3">
      <c r="A89" s="40">
        <v>12</v>
      </c>
      <c r="B89" s="48" t="s">
        <v>89</v>
      </c>
      <c r="C89" s="43" t="s">
        <v>53</v>
      </c>
      <c r="D89" s="43" t="s">
        <v>54</v>
      </c>
      <c r="E89" s="43" t="s">
        <v>55</v>
      </c>
      <c r="F89" s="43" t="s">
        <v>56</v>
      </c>
      <c r="G89" s="46" t="s">
        <v>62</v>
      </c>
      <c r="H89" s="47"/>
    </row>
    <row r="90" spans="1:8" ht="45.6" thickBot="1" x14ac:dyDescent="0.35">
      <c r="A90" s="41"/>
      <c r="B90" s="49"/>
      <c r="C90" s="44"/>
      <c r="D90" s="44"/>
      <c r="E90" s="44"/>
      <c r="F90" s="44"/>
      <c r="G90" s="10" t="s">
        <v>76</v>
      </c>
      <c r="H90" s="11">
        <v>14</v>
      </c>
    </row>
    <row r="91" spans="1:8" x14ac:dyDescent="0.3">
      <c r="A91" s="41"/>
      <c r="B91" s="49"/>
      <c r="C91" s="44"/>
      <c r="D91" s="44"/>
      <c r="E91" s="44"/>
      <c r="F91" s="44"/>
      <c r="G91" s="46" t="s">
        <v>62</v>
      </c>
      <c r="H91" s="47"/>
    </row>
    <row r="92" spans="1:8" ht="30" x14ac:dyDescent="0.3">
      <c r="A92" s="41"/>
      <c r="B92" s="49"/>
      <c r="C92" s="44"/>
      <c r="D92" s="44"/>
      <c r="E92" s="44"/>
      <c r="F92" s="44"/>
      <c r="G92" s="10" t="s">
        <v>83</v>
      </c>
      <c r="H92" s="11">
        <v>5</v>
      </c>
    </row>
    <row r="93" spans="1:8" ht="46.65" customHeight="1" x14ac:dyDescent="0.3">
      <c r="A93" s="41"/>
      <c r="B93" s="49"/>
      <c r="C93" s="44"/>
      <c r="D93" s="44"/>
      <c r="E93" s="44"/>
      <c r="F93" s="44"/>
      <c r="G93" s="10" t="s">
        <v>71</v>
      </c>
      <c r="H93" s="11">
        <v>20</v>
      </c>
    </row>
    <row r="94" spans="1:8" ht="15.6" thickBot="1" x14ac:dyDescent="0.35">
      <c r="A94" s="41"/>
      <c r="B94" s="49"/>
      <c r="C94" s="45"/>
      <c r="D94" s="45"/>
      <c r="E94" s="45"/>
      <c r="F94" s="45"/>
      <c r="G94" s="51" t="s">
        <v>8</v>
      </c>
      <c r="H94" s="53">
        <f>SUM(H90:H90,H92:H93,)</f>
        <v>39</v>
      </c>
    </row>
    <row r="95" spans="1:8" ht="152.25" customHeight="1" thickBot="1" x14ac:dyDescent="0.35">
      <c r="A95" s="42"/>
      <c r="B95" s="50"/>
      <c r="C95" s="55" t="s">
        <v>105</v>
      </c>
      <c r="D95" s="55"/>
      <c r="E95" s="55"/>
      <c r="F95" s="56"/>
      <c r="G95" s="52"/>
      <c r="H95" s="54"/>
    </row>
    <row r="96" spans="1:8" ht="16.5" customHeight="1" x14ac:dyDescent="0.3">
      <c r="A96" s="40">
        <v>13</v>
      </c>
      <c r="B96" s="48" t="s">
        <v>90</v>
      </c>
      <c r="C96" s="43" t="s">
        <v>57</v>
      </c>
      <c r="D96" s="43" t="s">
        <v>58</v>
      </c>
      <c r="E96" s="43" t="s">
        <v>59</v>
      </c>
      <c r="F96" s="43" t="s">
        <v>60</v>
      </c>
      <c r="G96" s="46" t="s">
        <v>68</v>
      </c>
      <c r="H96" s="47"/>
    </row>
    <row r="97" spans="1:8" ht="30" x14ac:dyDescent="0.3">
      <c r="A97" s="41"/>
      <c r="B97" s="49"/>
      <c r="C97" s="44"/>
      <c r="D97" s="44"/>
      <c r="E97" s="44"/>
      <c r="F97" s="44"/>
      <c r="G97" s="10" t="s">
        <v>69</v>
      </c>
      <c r="H97" s="11">
        <v>3</v>
      </c>
    </row>
    <row r="98" spans="1:8" ht="75" x14ac:dyDescent="0.3">
      <c r="A98" s="41"/>
      <c r="B98" s="49"/>
      <c r="C98" s="44"/>
      <c r="D98" s="44"/>
      <c r="E98" s="44"/>
      <c r="F98" s="44"/>
      <c r="G98" s="10" t="s">
        <v>70</v>
      </c>
      <c r="H98" s="11">
        <v>7</v>
      </c>
    </row>
    <row r="99" spans="1:8" ht="45.6" thickBot="1" x14ac:dyDescent="0.35">
      <c r="A99" s="41"/>
      <c r="B99" s="49"/>
      <c r="C99" s="44"/>
      <c r="D99" s="44"/>
      <c r="E99" s="44"/>
      <c r="F99" s="44"/>
      <c r="G99" s="10" t="s">
        <v>84</v>
      </c>
      <c r="H99" s="11">
        <v>12</v>
      </c>
    </row>
    <row r="100" spans="1:8" x14ac:dyDescent="0.3">
      <c r="A100" s="41"/>
      <c r="B100" s="49"/>
      <c r="C100" s="44"/>
      <c r="D100" s="44"/>
      <c r="E100" s="44"/>
      <c r="F100" s="44"/>
      <c r="G100" s="46" t="s">
        <v>62</v>
      </c>
      <c r="H100" s="47"/>
    </row>
    <row r="101" spans="1:8" ht="45" customHeight="1" thickBot="1" x14ac:dyDescent="0.35">
      <c r="A101" s="41"/>
      <c r="B101" s="49"/>
      <c r="C101" s="44"/>
      <c r="D101" s="44"/>
      <c r="E101" s="44"/>
      <c r="F101" s="44"/>
      <c r="G101" s="10" t="s">
        <v>65</v>
      </c>
      <c r="H101" s="11">
        <v>20</v>
      </c>
    </row>
    <row r="102" spans="1:8" x14ac:dyDescent="0.3">
      <c r="A102" s="41"/>
      <c r="B102" s="49"/>
      <c r="C102" s="44"/>
      <c r="D102" s="44"/>
      <c r="E102" s="44"/>
      <c r="F102" s="44"/>
      <c r="G102" s="46" t="s">
        <v>68</v>
      </c>
      <c r="H102" s="47"/>
    </row>
    <row r="103" spans="1:8" ht="45" x14ac:dyDescent="0.3">
      <c r="A103" s="41"/>
      <c r="B103" s="49"/>
      <c r="C103" s="44"/>
      <c r="D103" s="44"/>
      <c r="E103" s="44"/>
      <c r="F103" s="44"/>
      <c r="G103" s="10" t="s">
        <v>85</v>
      </c>
      <c r="H103" s="11">
        <v>12</v>
      </c>
    </row>
    <row r="104" spans="1:8" ht="15.6" thickBot="1" x14ac:dyDescent="0.35">
      <c r="A104" s="41"/>
      <c r="B104" s="49"/>
      <c r="C104" s="45"/>
      <c r="D104" s="45"/>
      <c r="E104" s="45"/>
      <c r="F104" s="45"/>
      <c r="G104" s="51" t="s">
        <v>8</v>
      </c>
      <c r="H104" s="53">
        <f>SUM(H97:H99,H101:H101,H103:H103)</f>
        <v>54</v>
      </c>
    </row>
    <row r="105" spans="1:8" ht="162.75" customHeight="1" thickBot="1" x14ac:dyDescent="0.35">
      <c r="A105" s="42"/>
      <c r="B105" s="50"/>
      <c r="C105" s="55" t="s">
        <v>106</v>
      </c>
      <c r="D105" s="55"/>
      <c r="E105" s="55"/>
      <c r="F105" s="56"/>
      <c r="G105" s="52"/>
      <c r="H105" s="54"/>
    </row>
    <row r="106" spans="1:8" ht="15.6" thickBot="1" x14ac:dyDescent="0.35">
      <c r="A106" s="34" t="s">
        <v>107</v>
      </c>
      <c r="B106" s="35"/>
      <c r="C106" s="35"/>
      <c r="D106" s="35"/>
      <c r="E106" s="36"/>
      <c r="F106" s="37">
        <f>H104+H94+H87+H80+H70+H64+H57+H51+H43+H34+H24+H15+H8</f>
        <v>558</v>
      </c>
      <c r="G106" s="38"/>
      <c r="H106" s="39"/>
    </row>
    <row r="107" spans="1:8" ht="367.5" customHeight="1" thickBot="1" x14ac:dyDescent="0.35">
      <c r="A107" s="29" t="s">
        <v>9</v>
      </c>
      <c r="B107" s="30"/>
      <c r="C107" s="31" t="s">
        <v>93</v>
      </c>
      <c r="D107" s="32"/>
      <c r="E107" s="32"/>
      <c r="F107" s="33"/>
      <c r="G107" s="12" t="s">
        <v>108</v>
      </c>
      <c r="H107" s="13" t="s">
        <v>110</v>
      </c>
    </row>
    <row r="108" spans="1:8" ht="327.75" customHeight="1" thickBot="1" x14ac:dyDescent="0.35">
      <c r="A108" s="29" t="s">
        <v>9</v>
      </c>
      <c r="B108" s="30"/>
      <c r="C108" s="31" t="s">
        <v>94</v>
      </c>
      <c r="D108" s="32"/>
      <c r="E108" s="32"/>
      <c r="F108" s="33"/>
      <c r="G108" s="12" t="s">
        <v>109</v>
      </c>
      <c r="H108" s="13" t="s">
        <v>110</v>
      </c>
    </row>
    <row r="109" spans="1:8" ht="272.25" customHeight="1" thickBot="1" x14ac:dyDescent="0.35">
      <c r="A109" s="29" t="s">
        <v>9</v>
      </c>
      <c r="B109" s="30"/>
      <c r="C109" s="31" t="s">
        <v>87</v>
      </c>
      <c r="D109" s="32"/>
      <c r="E109" s="32"/>
      <c r="F109" s="33"/>
      <c r="G109" s="14" t="s">
        <v>112</v>
      </c>
      <c r="H109" s="15" t="s">
        <v>111</v>
      </c>
    </row>
  </sheetData>
  <sheetProtection algorithmName="SHA-512" hashValue="eWlg5EEBJekRGmlMxYJNYGaFMfQAgdh6V52QrJlv0//zL9/du5QsUC6LBy2f5H7o1ou4m32Hyk2RN+lUkUp5UQ==" saltValue="+NPKjTNeHeebGduz9Ed2Ug==" spinCount="100000" sheet="1" formatCells="0" formatColumns="0" formatRows="0" insertColumns="0" insertRows="0" insertHyperlinks="0" sort="0" autoFilter="0"/>
  <autoFilter ref="A1:H445" xr:uid="{00000000-0009-0000-0000-000000000000}"/>
  <mergeCells count="155">
    <mergeCell ref="F72:F80"/>
    <mergeCell ref="C82:C87"/>
    <mergeCell ref="D82:D87"/>
    <mergeCell ref="E82:E87"/>
    <mergeCell ref="F82:F87"/>
    <mergeCell ref="C89:C94"/>
    <mergeCell ref="D89:D94"/>
    <mergeCell ref="E89:E94"/>
    <mergeCell ref="F89:F94"/>
    <mergeCell ref="C72:C80"/>
    <mergeCell ref="D72:D80"/>
    <mergeCell ref="B72:B81"/>
    <mergeCell ref="B82:B88"/>
    <mergeCell ref="B96:B105"/>
    <mergeCell ref="G72:H72"/>
    <mergeCell ref="G75:H75"/>
    <mergeCell ref="G78:H78"/>
    <mergeCell ref="G80:G81"/>
    <mergeCell ref="H80:H81"/>
    <mergeCell ref="C81:F81"/>
    <mergeCell ref="G82:H82"/>
    <mergeCell ref="G84:H84"/>
    <mergeCell ref="G87:G88"/>
    <mergeCell ref="H87:H88"/>
    <mergeCell ref="C88:F88"/>
    <mergeCell ref="B89:B95"/>
    <mergeCell ref="G89:H89"/>
    <mergeCell ref="G91:H91"/>
    <mergeCell ref="G94:G95"/>
    <mergeCell ref="H94:H95"/>
    <mergeCell ref="C95:F95"/>
    <mergeCell ref="G104:G105"/>
    <mergeCell ref="H104:H105"/>
    <mergeCell ref="C105:F105"/>
    <mergeCell ref="E72:E80"/>
    <mergeCell ref="B66:B71"/>
    <mergeCell ref="G66:H66"/>
    <mergeCell ref="G68:H68"/>
    <mergeCell ref="G70:G71"/>
    <mergeCell ref="H70:H71"/>
    <mergeCell ref="C71:F71"/>
    <mergeCell ref="C66:C70"/>
    <mergeCell ref="D66:D70"/>
    <mergeCell ref="E66:E70"/>
    <mergeCell ref="F66:F70"/>
    <mergeCell ref="B59:B65"/>
    <mergeCell ref="G59:H59"/>
    <mergeCell ref="G61:H61"/>
    <mergeCell ref="G64:G65"/>
    <mergeCell ref="H64:H65"/>
    <mergeCell ref="C65:F65"/>
    <mergeCell ref="C59:C64"/>
    <mergeCell ref="D59:D64"/>
    <mergeCell ref="E59:E64"/>
    <mergeCell ref="F59:F64"/>
    <mergeCell ref="B53:B58"/>
    <mergeCell ref="G53:H53"/>
    <mergeCell ref="G55:H55"/>
    <mergeCell ref="G57:G58"/>
    <mergeCell ref="H57:H58"/>
    <mergeCell ref="C58:F58"/>
    <mergeCell ref="C53:C57"/>
    <mergeCell ref="D53:D57"/>
    <mergeCell ref="E53:E57"/>
    <mergeCell ref="F53:F57"/>
    <mergeCell ref="B45:B52"/>
    <mergeCell ref="G45:H45"/>
    <mergeCell ref="G49:H49"/>
    <mergeCell ref="G51:G52"/>
    <mergeCell ref="H51:H52"/>
    <mergeCell ref="C52:F52"/>
    <mergeCell ref="C45:C51"/>
    <mergeCell ref="D45:D51"/>
    <mergeCell ref="E45:E51"/>
    <mergeCell ref="F45:F51"/>
    <mergeCell ref="B36:B44"/>
    <mergeCell ref="G36:H36"/>
    <mergeCell ref="G38:H38"/>
    <mergeCell ref="G43:G44"/>
    <mergeCell ref="H43:H44"/>
    <mergeCell ref="C44:F44"/>
    <mergeCell ref="C36:C43"/>
    <mergeCell ref="D36:D43"/>
    <mergeCell ref="E36:E43"/>
    <mergeCell ref="F36:F43"/>
    <mergeCell ref="B26:B35"/>
    <mergeCell ref="G26:H26"/>
    <mergeCell ref="G28:H28"/>
    <mergeCell ref="G32:H32"/>
    <mergeCell ref="G34:G35"/>
    <mergeCell ref="H34:H35"/>
    <mergeCell ref="C35:F35"/>
    <mergeCell ref="C26:C34"/>
    <mergeCell ref="D26:D34"/>
    <mergeCell ref="E26:E34"/>
    <mergeCell ref="F26:F34"/>
    <mergeCell ref="A2:A9"/>
    <mergeCell ref="A10:A16"/>
    <mergeCell ref="A17:A25"/>
    <mergeCell ref="A82:A88"/>
    <mergeCell ref="A89:A95"/>
    <mergeCell ref="A26:A35"/>
    <mergeCell ref="A36:A44"/>
    <mergeCell ref="A45:A52"/>
    <mergeCell ref="A53:A58"/>
    <mergeCell ref="A59:A65"/>
    <mergeCell ref="A66:A71"/>
    <mergeCell ref="A72:A81"/>
    <mergeCell ref="B2:B9"/>
    <mergeCell ref="G2:H2"/>
    <mergeCell ref="G5:H5"/>
    <mergeCell ref="G8:G9"/>
    <mergeCell ref="H8:H9"/>
    <mergeCell ref="C9:F9"/>
    <mergeCell ref="C2:C8"/>
    <mergeCell ref="D2:D8"/>
    <mergeCell ref="E2:E8"/>
    <mergeCell ref="F2:F8"/>
    <mergeCell ref="B10:B16"/>
    <mergeCell ref="G10:H10"/>
    <mergeCell ref="G13:H13"/>
    <mergeCell ref="G15:G16"/>
    <mergeCell ref="H15:H16"/>
    <mergeCell ref="C16:F16"/>
    <mergeCell ref="C10:C15"/>
    <mergeCell ref="D10:D15"/>
    <mergeCell ref="E10:E15"/>
    <mergeCell ref="F10:F15"/>
    <mergeCell ref="B17:B25"/>
    <mergeCell ref="G17:H17"/>
    <mergeCell ref="G19:H19"/>
    <mergeCell ref="G22:H22"/>
    <mergeCell ref="G24:G25"/>
    <mergeCell ref="H24:H25"/>
    <mergeCell ref="C25:F25"/>
    <mergeCell ref="C17:C24"/>
    <mergeCell ref="D17:D24"/>
    <mergeCell ref="E17:E24"/>
    <mergeCell ref="F17:F24"/>
    <mergeCell ref="A109:B109"/>
    <mergeCell ref="C109:F109"/>
    <mergeCell ref="A106:E106"/>
    <mergeCell ref="F106:H106"/>
    <mergeCell ref="A107:B107"/>
    <mergeCell ref="C107:F107"/>
    <mergeCell ref="A108:B108"/>
    <mergeCell ref="C108:F108"/>
    <mergeCell ref="A96:A105"/>
    <mergeCell ref="C96:C104"/>
    <mergeCell ref="D96:D104"/>
    <mergeCell ref="E96:E104"/>
    <mergeCell ref="F96:F104"/>
    <mergeCell ref="G96:H96"/>
    <mergeCell ref="G100:H100"/>
    <mergeCell ref="G102:H10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2E931C-63D9-4761-8CEA-59563C7C1624}">
  <dimension ref="A1:H399"/>
  <sheetViews>
    <sheetView tabSelected="1" topLeftCell="A55" zoomScaleNormal="100" workbookViewId="0">
      <selection activeCell="K6" sqref="K6"/>
    </sheetView>
  </sheetViews>
  <sheetFormatPr defaultColWidth="9.33203125" defaultRowHeight="15" x14ac:dyDescent="0.3"/>
  <cols>
    <col min="1" max="1" width="14.33203125" style="3" customWidth="1"/>
    <col min="2" max="2" width="23" style="4" customWidth="1"/>
    <col min="3" max="3" width="23" style="3" customWidth="1"/>
    <col min="4" max="4" width="28.6640625" style="3" customWidth="1"/>
    <col min="5" max="5" width="24.5546875" style="3" customWidth="1"/>
    <col min="6" max="6" width="28" style="3" customWidth="1"/>
    <col min="7" max="7" width="24" style="3" customWidth="1"/>
    <col min="8" max="8" width="24.33203125" style="3" customWidth="1"/>
    <col min="9" max="16384" width="9.33203125" style="2"/>
  </cols>
  <sheetData>
    <row r="1" spans="1:8" s="1" customFormat="1" ht="30.6" thickBot="1" x14ac:dyDescent="0.35">
      <c r="A1" s="26" t="s">
        <v>0</v>
      </c>
      <c r="B1" s="25" t="s">
        <v>1</v>
      </c>
      <c r="C1" s="24" t="s">
        <v>2</v>
      </c>
      <c r="D1" s="23" t="s">
        <v>3</v>
      </c>
      <c r="E1" s="23" t="s">
        <v>4</v>
      </c>
      <c r="F1" s="23" t="s">
        <v>5</v>
      </c>
      <c r="G1" s="22" t="s">
        <v>6</v>
      </c>
      <c r="H1" s="21" t="s">
        <v>7</v>
      </c>
    </row>
    <row r="2" spans="1:8" ht="15.45" customHeight="1" x14ac:dyDescent="0.3">
      <c r="A2" s="72">
        <v>1</v>
      </c>
      <c r="B2" s="61" t="s">
        <v>174</v>
      </c>
      <c r="C2" s="58" t="s">
        <v>210</v>
      </c>
      <c r="D2" s="58" t="s">
        <v>209</v>
      </c>
      <c r="E2" s="58" t="s">
        <v>208</v>
      </c>
      <c r="F2" s="58" t="s">
        <v>207</v>
      </c>
      <c r="G2" s="64" t="s">
        <v>169</v>
      </c>
      <c r="H2" s="65"/>
    </row>
    <row r="3" spans="1:8" ht="45.45" customHeight="1" x14ac:dyDescent="0.3">
      <c r="A3" s="73"/>
      <c r="B3" s="62"/>
      <c r="C3" s="59"/>
      <c r="D3" s="59"/>
      <c r="E3" s="59"/>
      <c r="F3" s="59"/>
      <c r="G3" s="20" t="s">
        <v>206</v>
      </c>
      <c r="H3" s="19">
        <v>152</v>
      </c>
    </row>
    <row r="4" spans="1:8" ht="67.5" customHeight="1" thickBot="1" x14ac:dyDescent="0.35">
      <c r="A4" s="73"/>
      <c r="B4" s="62"/>
      <c r="C4" s="60"/>
      <c r="D4" s="60"/>
      <c r="E4" s="60"/>
      <c r="F4" s="60"/>
      <c r="G4" s="66" t="s">
        <v>8</v>
      </c>
      <c r="H4" s="68">
        <f>SUM(H3:H3,)</f>
        <v>152</v>
      </c>
    </row>
    <row r="5" spans="1:8" ht="96.75" customHeight="1" thickBot="1" x14ac:dyDescent="0.35">
      <c r="A5" s="74"/>
      <c r="B5" s="63"/>
      <c r="C5" s="70" t="s">
        <v>205</v>
      </c>
      <c r="D5" s="70"/>
      <c r="E5" s="70"/>
      <c r="F5" s="71"/>
      <c r="G5" s="67"/>
      <c r="H5" s="69"/>
    </row>
    <row r="6" spans="1:8" ht="16.5" customHeight="1" x14ac:dyDescent="0.3">
      <c r="A6" s="72">
        <v>2</v>
      </c>
      <c r="B6" s="61" t="s">
        <v>174</v>
      </c>
      <c r="C6" s="58" t="s">
        <v>204</v>
      </c>
      <c r="D6" s="58" t="s">
        <v>203</v>
      </c>
      <c r="E6" s="58" t="s">
        <v>202</v>
      </c>
      <c r="F6" s="58" t="s">
        <v>201</v>
      </c>
      <c r="G6" s="64" t="s">
        <v>169</v>
      </c>
      <c r="H6" s="65"/>
    </row>
    <row r="7" spans="1:8" ht="48" customHeight="1" x14ac:dyDescent="0.3">
      <c r="A7" s="73"/>
      <c r="B7" s="62"/>
      <c r="C7" s="59"/>
      <c r="D7" s="59"/>
      <c r="E7" s="59"/>
      <c r="F7" s="59"/>
      <c r="G7" s="20" t="s">
        <v>200</v>
      </c>
      <c r="H7" s="19">
        <v>90</v>
      </c>
    </row>
    <row r="8" spans="1:8" ht="106.5" customHeight="1" thickBot="1" x14ac:dyDescent="0.35">
      <c r="A8" s="73"/>
      <c r="B8" s="62"/>
      <c r="C8" s="60"/>
      <c r="D8" s="60"/>
      <c r="E8" s="60"/>
      <c r="F8" s="60"/>
      <c r="G8" s="66" t="s">
        <v>8</v>
      </c>
      <c r="H8" s="68">
        <f>SUM(H7:H7,)</f>
        <v>90</v>
      </c>
    </row>
    <row r="9" spans="1:8" ht="103.2" customHeight="1" thickBot="1" x14ac:dyDescent="0.35">
      <c r="A9" s="74"/>
      <c r="B9" s="63"/>
      <c r="C9" s="70" t="s">
        <v>199</v>
      </c>
      <c r="D9" s="70"/>
      <c r="E9" s="70"/>
      <c r="F9" s="71"/>
      <c r="G9" s="67"/>
      <c r="H9" s="69"/>
    </row>
    <row r="10" spans="1:8" ht="16.5" customHeight="1" x14ac:dyDescent="0.3">
      <c r="A10" s="72">
        <v>3</v>
      </c>
      <c r="B10" s="61" t="s">
        <v>174</v>
      </c>
      <c r="C10" s="58" t="s">
        <v>198</v>
      </c>
      <c r="D10" s="58" t="s">
        <v>197</v>
      </c>
      <c r="E10" s="58" t="s">
        <v>196</v>
      </c>
      <c r="F10" s="58" t="s">
        <v>195</v>
      </c>
      <c r="G10" s="64" t="s">
        <v>169</v>
      </c>
      <c r="H10" s="65"/>
    </row>
    <row r="11" spans="1:8" ht="48" customHeight="1" x14ac:dyDescent="0.3">
      <c r="A11" s="73"/>
      <c r="B11" s="62"/>
      <c r="C11" s="59"/>
      <c r="D11" s="59"/>
      <c r="E11" s="59"/>
      <c r="F11" s="59"/>
      <c r="G11" s="20" t="s">
        <v>194</v>
      </c>
      <c r="H11" s="19">
        <v>134</v>
      </c>
    </row>
    <row r="12" spans="1:8" ht="78.75" customHeight="1" thickBot="1" x14ac:dyDescent="0.35">
      <c r="A12" s="73"/>
      <c r="B12" s="62"/>
      <c r="C12" s="60"/>
      <c r="D12" s="60"/>
      <c r="E12" s="60"/>
      <c r="F12" s="60"/>
      <c r="G12" s="66" t="s">
        <v>8</v>
      </c>
      <c r="H12" s="68">
        <f>SUM(H11:H11,)</f>
        <v>134</v>
      </c>
    </row>
    <row r="13" spans="1:8" ht="96" customHeight="1" thickBot="1" x14ac:dyDescent="0.35">
      <c r="A13" s="74"/>
      <c r="B13" s="63"/>
      <c r="C13" s="70" t="s">
        <v>193</v>
      </c>
      <c r="D13" s="70"/>
      <c r="E13" s="70"/>
      <c r="F13" s="71"/>
      <c r="G13" s="67"/>
      <c r="H13" s="69"/>
    </row>
    <row r="14" spans="1:8" ht="16.5" customHeight="1" x14ac:dyDescent="0.3">
      <c r="A14" s="72">
        <v>4</v>
      </c>
      <c r="B14" s="61" t="s">
        <v>174</v>
      </c>
      <c r="C14" s="58" t="s">
        <v>192</v>
      </c>
      <c r="D14" s="58" t="s">
        <v>191</v>
      </c>
      <c r="E14" s="58" t="s">
        <v>190</v>
      </c>
      <c r="F14" s="58" t="s">
        <v>189</v>
      </c>
      <c r="G14" s="64" t="s">
        <v>169</v>
      </c>
      <c r="H14" s="65"/>
    </row>
    <row r="15" spans="1:8" ht="63.75" customHeight="1" x14ac:dyDescent="0.3">
      <c r="A15" s="73"/>
      <c r="B15" s="62"/>
      <c r="C15" s="59"/>
      <c r="D15" s="59"/>
      <c r="E15" s="59"/>
      <c r="F15" s="59"/>
      <c r="G15" s="20" t="s">
        <v>188</v>
      </c>
      <c r="H15" s="19">
        <v>154</v>
      </c>
    </row>
    <row r="16" spans="1:8" ht="93" customHeight="1" thickBot="1" x14ac:dyDescent="0.35">
      <c r="A16" s="73"/>
      <c r="B16" s="62"/>
      <c r="C16" s="60"/>
      <c r="D16" s="60"/>
      <c r="E16" s="60"/>
      <c r="F16" s="60"/>
      <c r="G16" s="66" t="s">
        <v>8</v>
      </c>
      <c r="H16" s="68">
        <f>SUM(H15:H15,)</f>
        <v>154</v>
      </c>
    </row>
    <row r="17" spans="1:8" ht="110.25" customHeight="1" thickBot="1" x14ac:dyDescent="0.35">
      <c r="A17" s="74"/>
      <c r="B17" s="63"/>
      <c r="C17" s="70" t="s">
        <v>187</v>
      </c>
      <c r="D17" s="70"/>
      <c r="E17" s="70"/>
      <c r="F17" s="71"/>
      <c r="G17" s="67"/>
      <c r="H17" s="69"/>
    </row>
    <row r="18" spans="1:8" ht="16.5" customHeight="1" x14ac:dyDescent="0.3">
      <c r="A18" s="72">
        <v>5</v>
      </c>
      <c r="B18" s="61" t="s">
        <v>174</v>
      </c>
      <c r="C18" s="58" t="s">
        <v>186</v>
      </c>
      <c r="D18" s="58" t="s">
        <v>185</v>
      </c>
      <c r="E18" s="58" t="s">
        <v>184</v>
      </c>
      <c r="F18" s="58" t="s">
        <v>183</v>
      </c>
      <c r="G18" s="64" t="s">
        <v>169</v>
      </c>
      <c r="H18" s="65"/>
    </row>
    <row r="19" spans="1:8" ht="32.25" customHeight="1" x14ac:dyDescent="0.3">
      <c r="A19" s="73"/>
      <c r="B19" s="62"/>
      <c r="C19" s="59"/>
      <c r="D19" s="59"/>
      <c r="E19" s="59"/>
      <c r="F19" s="59"/>
      <c r="G19" s="20" t="s">
        <v>182</v>
      </c>
      <c r="H19" s="19">
        <v>67</v>
      </c>
    </row>
    <row r="20" spans="1:8" ht="98.25" customHeight="1" thickBot="1" x14ac:dyDescent="0.35">
      <c r="A20" s="73"/>
      <c r="B20" s="62"/>
      <c r="C20" s="60"/>
      <c r="D20" s="60"/>
      <c r="E20" s="60"/>
      <c r="F20" s="60"/>
      <c r="G20" s="66" t="s">
        <v>8</v>
      </c>
      <c r="H20" s="68">
        <f>SUM(H19:H19)</f>
        <v>67</v>
      </c>
    </row>
    <row r="21" spans="1:8" ht="109.5" customHeight="1" thickBot="1" x14ac:dyDescent="0.35">
      <c r="A21" s="74"/>
      <c r="B21" s="63"/>
      <c r="C21" s="70" t="s">
        <v>181</v>
      </c>
      <c r="D21" s="70"/>
      <c r="E21" s="70"/>
      <c r="F21" s="71"/>
      <c r="G21" s="67"/>
      <c r="H21" s="69"/>
    </row>
    <row r="22" spans="1:8" ht="16.5" customHeight="1" x14ac:dyDescent="0.3">
      <c r="A22" s="72">
        <v>6</v>
      </c>
      <c r="B22" s="61" t="s">
        <v>174</v>
      </c>
      <c r="C22" s="58" t="s">
        <v>180</v>
      </c>
      <c r="D22" s="58" t="s">
        <v>179</v>
      </c>
      <c r="E22" s="58" t="s">
        <v>178</v>
      </c>
      <c r="F22" s="58" t="s">
        <v>177</v>
      </c>
      <c r="G22" s="64" t="s">
        <v>169</v>
      </c>
      <c r="H22" s="65"/>
    </row>
    <row r="23" spans="1:8" ht="32.25" customHeight="1" x14ac:dyDescent="0.3">
      <c r="A23" s="73"/>
      <c r="B23" s="62"/>
      <c r="C23" s="59"/>
      <c r="D23" s="59"/>
      <c r="E23" s="59"/>
      <c r="F23" s="59"/>
      <c r="G23" s="20" t="s">
        <v>176</v>
      </c>
      <c r="H23" s="19">
        <v>67</v>
      </c>
    </row>
    <row r="24" spans="1:8" ht="124.5" customHeight="1" thickBot="1" x14ac:dyDescent="0.35">
      <c r="A24" s="73"/>
      <c r="B24" s="62"/>
      <c r="C24" s="60"/>
      <c r="D24" s="60"/>
      <c r="E24" s="60"/>
      <c r="F24" s="60"/>
      <c r="G24" s="66" t="s">
        <v>8</v>
      </c>
      <c r="H24" s="68">
        <f>SUM(H23:H23,)</f>
        <v>67</v>
      </c>
    </row>
    <row r="25" spans="1:8" ht="119.25" customHeight="1" thickBot="1" x14ac:dyDescent="0.35">
      <c r="A25" s="74"/>
      <c r="B25" s="63"/>
      <c r="C25" s="86" t="s">
        <v>175</v>
      </c>
      <c r="D25" s="70"/>
      <c r="E25" s="70"/>
      <c r="F25" s="71"/>
      <c r="G25" s="67"/>
      <c r="H25" s="69"/>
    </row>
    <row r="26" spans="1:8" ht="16.5" customHeight="1" x14ac:dyDescent="0.3">
      <c r="A26" s="72">
        <v>7</v>
      </c>
      <c r="B26" s="61" t="s">
        <v>174</v>
      </c>
      <c r="C26" s="58" t="s">
        <v>173</v>
      </c>
      <c r="D26" s="58" t="s">
        <v>172</v>
      </c>
      <c r="E26" s="58" t="s">
        <v>171</v>
      </c>
      <c r="F26" s="58" t="s">
        <v>170</v>
      </c>
      <c r="G26" s="64" t="s">
        <v>169</v>
      </c>
      <c r="H26" s="65"/>
    </row>
    <row r="27" spans="1:8" ht="34.950000000000003" customHeight="1" x14ac:dyDescent="0.3">
      <c r="A27" s="73"/>
      <c r="B27" s="62"/>
      <c r="C27" s="59"/>
      <c r="D27" s="59"/>
      <c r="E27" s="59"/>
      <c r="F27" s="59"/>
      <c r="G27" s="20" t="s">
        <v>168</v>
      </c>
      <c r="H27" s="19">
        <v>40</v>
      </c>
    </row>
    <row r="28" spans="1:8" ht="81.75" customHeight="1" thickBot="1" x14ac:dyDescent="0.35">
      <c r="A28" s="73"/>
      <c r="B28" s="62"/>
      <c r="C28" s="60"/>
      <c r="D28" s="60"/>
      <c r="E28" s="60"/>
      <c r="F28" s="60"/>
      <c r="G28" s="66" t="s">
        <v>8</v>
      </c>
      <c r="H28" s="68">
        <f>SUM(H27:H27,)</f>
        <v>40</v>
      </c>
    </row>
    <row r="29" spans="1:8" ht="105.75" customHeight="1" thickBot="1" x14ac:dyDescent="0.35">
      <c r="A29" s="74"/>
      <c r="B29" s="63"/>
      <c r="C29" s="70" t="s">
        <v>167</v>
      </c>
      <c r="D29" s="70"/>
      <c r="E29" s="70"/>
      <c r="F29" s="71"/>
      <c r="G29" s="67"/>
      <c r="H29" s="69"/>
    </row>
    <row r="30" spans="1:8" ht="16.5" customHeight="1" x14ac:dyDescent="0.3">
      <c r="A30" s="72">
        <v>8</v>
      </c>
      <c r="B30" s="61" t="s">
        <v>138</v>
      </c>
      <c r="C30" s="58" t="s">
        <v>166</v>
      </c>
      <c r="D30" s="58" t="s">
        <v>165</v>
      </c>
      <c r="E30" s="58" t="s">
        <v>164</v>
      </c>
      <c r="F30" s="58" t="s">
        <v>147</v>
      </c>
      <c r="G30" s="64" t="s">
        <v>133</v>
      </c>
      <c r="H30" s="65"/>
    </row>
    <row r="31" spans="1:8" ht="32.25" customHeight="1" x14ac:dyDescent="0.3">
      <c r="A31" s="73"/>
      <c r="B31" s="62"/>
      <c r="C31" s="59"/>
      <c r="D31" s="59"/>
      <c r="E31" s="59"/>
      <c r="F31" s="59"/>
      <c r="G31" s="20" t="s">
        <v>163</v>
      </c>
      <c r="H31" s="19">
        <v>162</v>
      </c>
    </row>
    <row r="32" spans="1:8" ht="150" customHeight="1" thickBot="1" x14ac:dyDescent="0.35">
      <c r="A32" s="73"/>
      <c r="B32" s="62"/>
      <c r="C32" s="60"/>
      <c r="D32" s="60"/>
      <c r="E32" s="60"/>
      <c r="F32" s="60"/>
      <c r="G32" s="66" t="s">
        <v>8</v>
      </c>
      <c r="H32" s="68">
        <f>SUM(H31:H31,)</f>
        <v>162</v>
      </c>
    </row>
    <row r="33" spans="1:8" ht="106.5" customHeight="1" thickBot="1" x14ac:dyDescent="0.35">
      <c r="A33" s="74"/>
      <c r="B33" s="63"/>
      <c r="C33" s="70" t="s">
        <v>162</v>
      </c>
      <c r="D33" s="70"/>
      <c r="E33" s="70"/>
      <c r="F33" s="71"/>
      <c r="G33" s="67"/>
      <c r="H33" s="69"/>
    </row>
    <row r="34" spans="1:8" ht="16.5" customHeight="1" x14ac:dyDescent="0.3">
      <c r="A34" s="72">
        <v>9</v>
      </c>
      <c r="B34" s="61" t="s">
        <v>138</v>
      </c>
      <c r="C34" s="58" t="s">
        <v>161</v>
      </c>
      <c r="D34" s="58" t="s">
        <v>160</v>
      </c>
      <c r="E34" s="58" t="s">
        <v>159</v>
      </c>
      <c r="F34" s="58" t="s">
        <v>153</v>
      </c>
      <c r="G34" s="64" t="s">
        <v>133</v>
      </c>
      <c r="H34" s="65"/>
    </row>
    <row r="35" spans="1:8" ht="46.2" customHeight="1" x14ac:dyDescent="0.3">
      <c r="A35" s="73"/>
      <c r="B35" s="62"/>
      <c r="C35" s="59"/>
      <c r="D35" s="59"/>
      <c r="E35" s="59"/>
      <c r="F35" s="59"/>
      <c r="G35" s="20" t="s">
        <v>158</v>
      </c>
      <c r="H35" s="19">
        <v>134</v>
      </c>
    </row>
    <row r="36" spans="1:8" ht="156" customHeight="1" thickBot="1" x14ac:dyDescent="0.35">
      <c r="A36" s="73"/>
      <c r="B36" s="62"/>
      <c r="C36" s="60"/>
      <c r="D36" s="60"/>
      <c r="E36" s="60"/>
      <c r="F36" s="60"/>
      <c r="G36" s="66" t="s">
        <v>8</v>
      </c>
      <c r="H36" s="68">
        <f>SUM(H35:H35,)</f>
        <v>134</v>
      </c>
    </row>
    <row r="37" spans="1:8" ht="93.6" customHeight="1" thickBot="1" x14ac:dyDescent="0.35">
      <c r="A37" s="74"/>
      <c r="B37" s="63"/>
      <c r="C37" s="70" t="s">
        <v>157</v>
      </c>
      <c r="D37" s="70"/>
      <c r="E37" s="70"/>
      <c r="F37" s="71"/>
      <c r="G37" s="67"/>
      <c r="H37" s="69"/>
    </row>
    <row r="38" spans="1:8" ht="16.5" customHeight="1" x14ac:dyDescent="0.3">
      <c r="A38" s="72">
        <v>10</v>
      </c>
      <c r="B38" s="61" t="s">
        <v>138</v>
      </c>
      <c r="C38" s="58" t="s">
        <v>156</v>
      </c>
      <c r="D38" s="58" t="s">
        <v>155</v>
      </c>
      <c r="E38" s="58" t="s">
        <v>154</v>
      </c>
      <c r="F38" s="58" t="s">
        <v>153</v>
      </c>
      <c r="G38" s="64" t="s">
        <v>133</v>
      </c>
      <c r="H38" s="65"/>
    </row>
    <row r="39" spans="1:8" ht="32.25" customHeight="1" x14ac:dyDescent="0.3">
      <c r="A39" s="73"/>
      <c r="B39" s="62"/>
      <c r="C39" s="59"/>
      <c r="D39" s="59"/>
      <c r="E39" s="59"/>
      <c r="F39" s="59"/>
      <c r="G39" s="20" t="s">
        <v>152</v>
      </c>
      <c r="H39" s="19">
        <v>134</v>
      </c>
    </row>
    <row r="40" spans="1:8" ht="118.5" customHeight="1" thickBot="1" x14ac:dyDescent="0.35">
      <c r="A40" s="73"/>
      <c r="B40" s="62"/>
      <c r="C40" s="60"/>
      <c r="D40" s="60"/>
      <c r="E40" s="60"/>
      <c r="F40" s="60"/>
      <c r="G40" s="66" t="s">
        <v>8</v>
      </c>
      <c r="H40" s="68">
        <f>SUM(H39:H39,)</f>
        <v>134</v>
      </c>
    </row>
    <row r="41" spans="1:8" ht="124.5" customHeight="1" thickBot="1" x14ac:dyDescent="0.35">
      <c r="A41" s="74"/>
      <c r="B41" s="63"/>
      <c r="C41" s="70" t="s">
        <v>151</v>
      </c>
      <c r="D41" s="70"/>
      <c r="E41" s="70"/>
      <c r="F41" s="71"/>
      <c r="G41" s="67"/>
      <c r="H41" s="69"/>
    </row>
    <row r="42" spans="1:8" ht="16.5" customHeight="1" x14ac:dyDescent="0.3">
      <c r="A42" s="72">
        <v>11</v>
      </c>
      <c r="B42" s="61" t="s">
        <v>138</v>
      </c>
      <c r="C42" s="58" t="s">
        <v>150</v>
      </c>
      <c r="D42" s="58" t="s">
        <v>149</v>
      </c>
      <c r="E42" s="58" t="s">
        <v>148</v>
      </c>
      <c r="F42" s="58" t="s">
        <v>147</v>
      </c>
      <c r="G42" s="64" t="s">
        <v>133</v>
      </c>
      <c r="H42" s="65"/>
    </row>
    <row r="43" spans="1:8" ht="32.25" customHeight="1" x14ac:dyDescent="0.3">
      <c r="A43" s="73"/>
      <c r="B43" s="62"/>
      <c r="C43" s="59"/>
      <c r="D43" s="59"/>
      <c r="E43" s="59"/>
      <c r="F43" s="59"/>
      <c r="G43" s="20" t="s">
        <v>146</v>
      </c>
      <c r="H43" s="19">
        <v>85</v>
      </c>
    </row>
    <row r="44" spans="1:8" ht="216" customHeight="1" thickBot="1" x14ac:dyDescent="0.35">
      <c r="A44" s="73"/>
      <c r="B44" s="62"/>
      <c r="C44" s="60"/>
      <c r="D44" s="60"/>
      <c r="E44" s="60"/>
      <c r="F44" s="60"/>
      <c r="G44" s="66" t="s">
        <v>8</v>
      </c>
      <c r="H44" s="68">
        <f>SUM(H43:H43,)</f>
        <v>85</v>
      </c>
    </row>
    <row r="45" spans="1:8" ht="94.95" customHeight="1" thickBot="1" x14ac:dyDescent="0.35">
      <c r="A45" s="74"/>
      <c r="B45" s="63"/>
      <c r="C45" s="70" t="s">
        <v>145</v>
      </c>
      <c r="D45" s="70"/>
      <c r="E45" s="70"/>
      <c r="F45" s="71"/>
      <c r="G45" s="67"/>
      <c r="H45" s="69"/>
    </row>
    <row r="46" spans="1:8" ht="16.5" customHeight="1" x14ac:dyDescent="0.3">
      <c r="A46" s="72">
        <v>12</v>
      </c>
      <c r="B46" s="61" t="s">
        <v>138</v>
      </c>
      <c r="C46" s="58" t="s">
        <v>144</v>
      </c>
      <c r="D46" s="58" t="s">
        <v>143</v>
      </c>
      <c r="E46" s="58" t="s">
        <v>142</v>
      </c>
      <c r="F46" s="58" t="s">
        <v>141</v>
      </c>
      <c r="G46" s="64" t="s">
        <v>133</v>
      </c>
      <c r="H46" s="65"/>
    </row>
    <row r="47" spans="1:8" ht="32.25" customHeight="1" x14ac:dyDescent="0.3">
      <c r="A47" s="73"/>
      <c r="B47" s="62"/>
      <c r="C47" s="59"/>
      <c r="D47" s="59"/>
      <c r="E47" s="59"/>
      <c r="F47" s="59"/>
      <c r="G47" s="20" t="s">
        <v>140</v>
      </c>
      <c r="H47" s="19">
        <v>54</v>
      </c>
    </row>
    <row r="48" spans="1:8" ht="145.5" customHeight="1" thickBot="1" x14ac:dyDescent="0.35">
      <c r="A48" s="73"/>
      <c r="B48" s="62"/>
      <c r="C48" s="60"/>
      <c r="D48" s="60"/>
      <c r="E48" s="60"/>
      <c r="F48" s="60"/>
      <c r="G48" s="66" t="s">
        <v>8</v>
      </c>
      <c r="H48" s="68">
        <f>SUM(H47:H47,)</f>
        <v>54</v>
      </c>
    </row>
    <row r="49" spans="1:8" ht="102.6" customHeight="1" thickBot="1" x14ac:dyDescent="0.35">
      <c r="A49" s="74"/>
      <c r="B49" s="63"/>
      <c r="C49" s="70" t="s">
        <v>139</v>
      </c>
      <c r="D49" s="70"/>
      <c r="E49" s="70"/>
      <c r="F49" s="71"/>
      <c r="G49" s="67"/>
      <c r="H49" s="69"/>
    </row>
    <row r="50" spans="1:8" ht="16.5" customHeight="1" x14ac:dyDescent="0.3">
      <c r="A50" s="72">
        <v>13</v>
      </c>
      <c r="B50" s="61" t="s">
        <v>138</v>
      </c>
      <c r="C50" s="58" t="s">
        <v>137</v>
      </c>
      <c r="D50" s="58" t="s">
        <v>136</v>
      </c>
      <c r="E50" s="58" t="s">
        <v>135</v>
      </c>
      <c r="F50" s="58" t="s">
        <v>134</v>
      </c>
      <c r="G50" s="64" t="s">
        <v>133</v>
      </c>
      <c r="H50" s="65"/>
    </row>
    <row r="51" spans="1:8" ht="16.5" customHeight="1" x14ac:dyDescent="0.3">
      <c r="A51" s="73"/>
      <c r="B51" s="62"/>
      <c r="C51" s="59"/>
      <c r="D51" s="59"/>
      <c r="E51" s="59"/>
      <c r="F51" s="59"/>
      <c r="G51" s="20" t="s">
        <v>132</v>
      </c>
      <c r="H51" s="19">
        <v>30</v>
      </c>
    </row>
    <row r="52" spans="1:8" ht="102" customHeight="1" thickBot="1" x14ac:dyDescent="0.35">
      <c r="A52" s="73"/>
      <c r="B52" s="62"/>
      <c r="C52" s="60"/>
      <c r="D52" s="60"/>
      <c r="E52" s="60"/>
      <c r="F52" s="60"/>
      <c r="G52" s="66" t="s">
        <v>8</v>
      </c>
      <c r="H52" s="68">
        <f>SUM(H51:H51,)</f>
        <v>30</v>
      </c>
    </row>
    <row r="53" spans="1:8" ht="94.95" customHeight="1" thickBot="1" x14ac:dyDescent="0.35">
      <c r="A53" s="74"/>
      <c r="B53" s="63"/>
      <c r="C53" s="70" t="s">
        <v>131</v>
      </c>
      <c r="D53" s="70"/>
      <c r="E53" s="70"/>
      <c r="F53" s="71"/>
      <c r="G53" s="67"/>
      <c r="H53" s="69"/>
    </row>
    <row r="54" spans="1:8" ht="16.5" customHeight="1" x14ac:dyDescent="0.3">
      <c r="A54" s="72">
        <v>14</v>
      </c>
      <c r="B54" s="61" t="s">
        <v>130</v>
      </c>
      <c r="C54" s="58" t="s">
        <v>115</v>
      </c>
      <c r="D54" s="58" t="s">
        <v>114</v>
      </c>
      <c r="E54" s="58" t="s">
        <v>129</v>
      </c>
      <c r="F54" s="58" t="s">
        <v>113</v>
      </c>
      <c r="G54" s="64" t="s">
        <v>128</v>
      </c>
      <c r="H54" s="65"/>
    </row>
    <row r="55" spans="1:8" ht="48" customHeight="1" x14ac:dyDescent="0.3">
      <c r="A55" s="73"/>
      <c r="B55" s="62"/>
      <c r="C55" s="59"/>
      <c r="D55" s="59"/>
      <c r="E55" s="59"/>
      <c r="F55" s="59"/>
      <c r="G55" s="20" t="s">
        <v>127</v>
      </c>
      <c r="H55" s="19">
        <v>134</v>
      </c>
    </row>
    <row r="56" spans="1:8" ht="32.25" customHeight="1" x14ac:dyDescent="0.3">
      <c r="A56" s="73"/>
      <c r="B56" s="62"/>
      <c r="C56" s="59"/>
      <c r="D56" s="59"/>
      <c r="E56" s="59"/>
      <c r="F56" s="59"/>
      <c r="G56" s="20" t="s">
        <v>118</v>
      </c>
      <c r="H56" s="19">
        <v>18</v>
      </c>
    </row>
    <row r="57" spans="1:8" ht="32.25" customHeight="1" x14ac:dyDescent="0.3">
      <c r="A57" s="73"/>
      <c r="B57" s="62"/>
      <c r="C57" s="59"/>
      <c r="D57" s="59"/>
      <c r="E57" s="59"/>
      <c r="F57" s="59"/>
      <c r="G57" s="20" t="s">
        <v>126</v>
      </c>
      <c r="H57" s="19">
        <v>7</v>
      </c>
    </row>
    <row r="58" spans="1:8" ht="89.25" customHeight="1" thickBot="1" x14ac:dyDescent="0.35">
      <c r="A58" s="73"/>
      <c r="B58" s="62"/>
      <c r="C58" s="60"/>
      <c r="D58" s="60"/>
      <c r="E58" s="60"/>
      <c r="F58" s="60"/>
      <c r="G58" s="66" t="s">
        <v>8</v>
      </c>
      <c r="H58" s="68">
        <f>SUM(H55:H57,)</f>
        <v>159</v>
      </c>
    </row>
    <row r="59" spans="1:8" ht="127.5" customHeight="1" thickBot="1" x14ac:dyDescent="0.35">
      <c r="A59" s="74"/>
      <c r="B59" s="63"/>
      <c r="C59" s="70" t="s">
        <v>125</v>
      </c>
      <c r="D59" s="70"/>
      <c r="E59" s="70"/>
      <c r="F59" s="71"/>
      <c r="G59" s="67"/>
      <c r="H59" s="69"/>
    </row>
    <row r="60" spans="1:8" ht="15.6" thickBot="1" x14ac:dyDescent="0.4">
      <c r="A60" s="80" t="s">
        <v>117</v>
      </c>
      <c r="B60" s="81"/>
      <c r="C60" s="81"/>
      <c r="D60" s="81"/>
      <c r="E60" s="82"/>
      <c r="F60" s="83">
        <f>H58+H52+H48+H44+H40+H36+H32+H28+H24+H20+H16+H12+H8+H4</f>
        <v>1462</v>
      </c>
      <c r="G60" s="84"/>
      <c r="H60" s="85"/>
    </row>
    <row r="61" spans="1:8" ht="156.75" customHeight="1" thickBot="1" x14ac:dyDescent="0.35">
      <c r="A61" s="75" t="s">
        <v>9</v>
      </c>
      <c r="B61" s="76"/>
      <c r="C61" s="77" t="s">
        <v>124</v>
      </c>
      <c r="D61" s="78"/>
      <c r="E61" s="78"/>
      <c r="F61" s="79"/>
      <c r="G61" s="18" t="s">
        <v>116</v>
      </c>
      <c r="H61" s="16" t="s">
        <v>121</v>
      </c>
    </row>
    <row r="62" spans="1:8" ht="174" customHeight="1" thickBot="1" x14ac:dyDescent="0.35">
      <c r="A62" s="75" t="s">
        <v>9</v>
      </c>
      <c r="B62" s="76"/>
      <c r="C62" s="77" t="s">
        <v>123</v>
      </c>
      <c r="D62" s="78"/>
      <c r="E62" s="78"/>
      <c r="F62" s="79"/>
      <c r="G62" s="18" t="s">
        <v>122</v>
      </c>
      <c r="H62" s="16" t="s">
        <v>121</v>
      </c>
    </row>
    <row r="63" spans="1:8" ht="189" customHeight="1" thickBot="1" x14ac:dyDescent="0.35">
      <c r="A63" s="75" t="s">
        <v>9</v>
      </c>
      <c r="B63" s="76"/>
      <c r="C63" s="77" t="s">
        <v>120</v>
      </c>
      <c r="D63" s="78"/>
      <c r="E63" s="78"/>
      <c r="F63" s="79"/>
      <c r="G63" s="17" t="s">
        <v>116</v>
      </c>
      <c r="H63" s="16" t="s">
        <v>119</v>
      </c>
    </row>
    <row r="64" spans="1:8" x14ac:dyDescent="0.35">
      <c r="B64" s="28"/>
      <c r="D64" s="27"/>
      <c r="E64" s="27"/>
      <c r="F64" s="27"/>
    </row>
    <row r="65" spans="2:6" x14ac:dyDescent="0.35">
      <c r="B65" s="28"/>
      <c r="D65" s="27"/>
      <c r="E65" s="27"/>
      <c r="F65" s="27"/>
    </row>
    <row r="66" spans="2:6" x14ac:dyDescent="0.35">
      <c r="B66" s="28"/>
      <c r="D66" s="27"/>
      <c r="E66" s="27"/>
      <c r="F66" s="27"/>
    </row>
    <row r="67" spans="2:6" x14ac:dyDescent="0.35">
      <c r="B67" s="28"/>
      <c r="D67" s="27"/>
      <c r="E67" s="27"/>
      <c r="F67" s="27"/>
    </row>
    <row r="68" spans="2:6" x14ac:dyDescent="0.35">
      <c r="B68" s="28"/>
      <c r="D68" s="27"/>
      <c r="E68" s="27"/>
      <c r="F68" s="27"/>
    </row>
    <row r="69" spans="2:6" x14ac:dyDescent="0.35">
      <c r="B69" s="28"/>
      <c r="D69" s="27"/>
      <c r="E69" s="27"/>
      <c r="F69" s="27"/>
    </row>
    <row r="70" spans="2:6" x14ac:dyDescent="0.35">
      <c r="B70" s="28"/>
      <c r="D70" s="27"/>
      <c r="E70" s="27"/>
      <c r="F70" s="27"/>
    </row>
    <row r="71" spans="2:6" x14ac:dyDescent="0.35">
      <c r="B71" s="28"/>
      <c r="D71" s="27"/>
      <c r="E71" s="27"/>
      <c r="F71" s="27"/>
    </row>
    <row r="72" spans="2:6" x14ac:dyDescent="0.35">
      <c r="B72" s="28"/>
      <c r="D72" s="27"/>
      <c r="E72" s="27"/>
      <c r="F72" s="27"/>
    </row>
    <row r="73" spans="2:6" x14ac:dyDescent="0.35">
      <c r="B73" s="28"/>
      <c r="D73" s="27"/>
      <c r="E73" s="27"/>
      <c r="F73" s="27"/>
    </row>
    <row r="74" spans="2:6" x14ac:dyDescent="0.35">
      <c r="B74" s="28"/>
      <c r="D74" s="27"/>
      <c r="E74" s="27"/>
      <c r="F74" s="27"/>
    </row>
    <row r="75" spans="2:6" x14ac:dyDescent="0.35">
      <c r="B75" s="28"/>
      <c r="D75" s="27"/>
      <c r="E75" s="27"/>
      <c r="F75" s="27"/>
    </row>
    <row r="76" spans="2:6" x14ac:dyDescent="0.35">
      <c r="B76" s="28"/>
      <c r="D76" s="27"/>
      <c r="E76" s="27"/>
      <c r="F76" s="27"/>
    </row>
    <row r="77" spans="2:6" x14ac:dyDescent="0.35">
      <c r="B77" s="28"/>
      <c r="D77" s="27"/>
      <c r="E77" s="27"/>
      <c r="F77" s="27"/>
    </row>
    <row r="78" spans="2:6" x14ac:dyDescent="0.35">
      <c r="B78" s="28"/>
      <c r="D78" s="27"/>
      <c r="E78" s="27"/>
      <c r="F78" s="27"/>
    </row>
    <row r="79" spans="2:6" x14ac:dyDescent="0.35">
      <c r="B79" s="28"/>
      <c r="D79" s="27"/>
      <c r="E79" s="27"/>
      <c r="F79" s="27"/>
    </row>
    <row r="80" spans="2:6" x14ac:dyDescent="0.35">
      <c r="B80" s="28"/>
      <c r="D80" s="27"/>
      <c r="E80" s="27"/>
      <c r="F80" s="27"/>
    </row>
    <row r="81" spans="2:6" x14ac:dyDescent="0.35">
      <c r="B81" s="28"/>
      <c r="D81" s="27"/>
      <c r="E81" s="27"/>
      <c r="F81" s="27"/>
    </row>
    <row r="82" spans="2:6" x14ac:dyDescent="0.35">
      <c r="B82" s="28"/>
      <c r="D82" s="27"/>
      <c r="E82" s="27"/>
      <c r="F82" s="27"/>
    </row>
    <row r="83" spans="2:6" x14ac:dyDescent="0.35">
      <c r="B83" s="28"/>
      <c r="D83" s="27"/>
      <c r="E83" s="27"/>
      <c r="F83" s="27"/>
    </row>
    <row r="84" spans="2:6" x14ac:dyDescent="0.35">
      <c r="B84" s="28"/>
      <c r="D84" s="27"/>
      <c r="E84" s="27"/>
      <c r="F84" s="27"/>
    </row>
    <row r="85" spans="2:6" x14ac:dyDescent="0.35">
      <c r="B85" s="28"/>
      <c r="D85" s="27"/>
      <c r="E85" s="27"/>
      <c r="F85" s="27"/>
    </row>
    <row r="86" spans="2:6" x14ac:dyDescent="0.35">
      <c r="B86" s="28"/>
      <c r="D86" s="27"/>
      <c r="E86" s="27"/>
      <c r="F86" s="27"/>
    </row>
    <row r="87" spans="2:6" x14ac:dyDescent="0.35">
      <c r="B87" s="28"/>
      <c r="D87" s="27"/>
      <c r="E87" s="27"/>
      <c r="F87" s="27"/>
    </row>
    <row r="88" spans="2:6" x14ac:dyDescent="0.35">
      <c r="B88" s="28"/>
      <c r="D88" s="27"/>
      <c r="E88" s="27"/>
      <c r="F88" s="27"/>
    </row>
    <row r="89" spans="2:6" x14ac:dyDescent="0.35">
      <c r="B89" s="28"/>
      <c r="D89" s="27"/>
      <c r="E89" s="27"/>
      <c r="F89" s="27"/>
    </row>
    <row r="90" spans="2:6" x14ac:dyDescent="0.35">
      <c r="B90" s="28"/>
      <c r="D90" s="27"/>
      <c r="E90" s="27"/>
      <c r="F90" s="27"/>
    </row>
    <row r="91" spans="2:6" x14ac:dyDescent="0.35">
      <c r="B91" s="28"/>
      <c r="D91" s="27"/>
      <c r="E91" s="27"/>
      <c r="F91" s="27"/>
    </row>
    <row r="92" spans="2:6" x14ac:dyDescent="0.35">
      <c r="B92" s="28"/>
      <c r="D92" s="27"/>
      <c r="E92" s="27"/>
      <c r="F92" s="27"/>
    </row>
    <row r="93" spans="2:6" x14ac:dyDescent="0.35">
      <c r="B93" s="28"/>
      <c r="D93" s="27"/>
      <c r="E93" s="27"/>
      <c r="F93" s="27"/>
    </row>
    <row r="94" spans="2:6" x14ac:dyDescent="0.35">
      <c r="B94" s="28"/>
      <c r="D94" s="27"/>
      <c r="E94" s="27"/>
      <c r="F94" s="27"/>
    </row>
    <row r="95" spans="2:6" x14ac:dyDescent="0.35">
      <c r="B95" s="28"/>
      <c r="D95" s="27"/>
      <c r="E95" s="27"/>
      <c r="F95" s="27"/>
    </row>
    <row r="96" spans="2:6" x14ac:dyDescent="0.35">
      <c r="B96" s="28"/>
      <c r="D96" s="27"/>
      <c r="E96" s="27"/>
      <c r="F96" s="27"/>
    </row>
    <row r="97" spans="2:6" x14ac:dyDescent="0.35">
      <c r="B97" s="28"/>
      <c r="D97" s="27"/>
      <c r="E97" s="27"/>
      <c r="F97" s="27"/>
    </row>
    <row r="98" spans="2:6" x14ac:dyDescent="0.35">
      <c r="B98" s="28"/>
      <c r="D98" s="27"/>
      <c r="E98" s="27"/>
      <c r="F98" s="27"/>
    </row>
    <row r="99" spans="2:6" x14ac:dyDescent="0.35">
      <c r="B99" s="28"/>
      <c r="D99" s="27"/>
      <c r="E99" s="27"/>
      <c r="F99" s="27"/>
    </row>
    <row r="100" spans="2:6" x14ac:dyDescent="0.35">
      <c r="B100" s="28"/>
      <c r="D100" s="27"/>
      <c r="E100" s="27"/>
      <c r="F100" s="27"/>
    </row>
    <row r="101" spans="2:6" x14ac:dyDescent="0.35">
      <c r="B101" s="28"/>
      <c r="D101" s="27"/>
      <c r="E101" s="27"/>
      <c r="F101" s="27"/>
    </row>
    <row r="102" spans="2:6" x14ac:dyDescent="0.35">
      <c r="B102" s="28"/>
      <c r="D102" s="27"/>
      <c r="E102" s="27"/>
      <c r="F102" s="27"/>
    </row>
    <row r="103" spans="2:6" x14ac:dyDescent="0.35">
      <c r="B103" s="28"/>
      <c r="D103" s="27"/>
      <c r="E103" s="27"/>
      <c r="F103" s="27"/>
    </row>
    <row r="104" spans="2:6" x14ac:dyDescent="0.35">
      <c r="B104" s="28"/>
      <c r="D104" s="27"/>
      <c r="E104" s="27"/>
      <c r="F104" s="27"/>
    </row>
    <row r="105" spans="2:6" x14ac:dyDescent="0.35">
      <c r="B105" s="28"/>
      <c r="D105" s="27"/>
      <c r="E105" s="27"/>
      <c r="F105" s="27"/>
    </row>
    <row r="106" spans="2:6" x14ac:dyDescent="0.35">
      <c r="B106" s="28"/>
      <c r="D106" s="27"/>
      <c r="E106" s="27"/>
      <c r="F106" s="27"/>
    </row>
    <row r="107" spans="2:6" x14ac:dyDescent="0.35">
      <c r="B107" s="28"/>
      <c r="D107" s="27"/>
      <c r="E107" s="27"/>
      <c r="F107" s="27"/>
    </row>
    <row r="108" spans="2:6" x14ac:dyDescent="0.35">
      <c r="B108" s="28"/>
      <c r="D108" s="27"/>
      <c r="E108" s="27"/>
      <c r="F108" s="27"/>
    </row>
    <row r="109" spans="2:6" x14ac:dyDescent="0.35">
      <c r="B109" s="28"/>
      <c r="D109" s="27"/>
      <c r="E109" s="27"/>
      <c r="F109" s="27"/>
    </row>
    <row r="110" spans="2:6" x14ac:dyDescent="0.35">
      <c r="B110" s="28"/>
      <c r="D110" s="27"/>
      <c r="E110" s="27"/>
      <c r="F110" s="27"/>
    </row>
    <row r="111" spans="2:6" x14ac:dyDescent="0.35">
      <c r="B111" s="28"/>
      <c r="D111" s="27"/>
      <c r="E111" s="27"/>
      <c r="F111" s="27"/>
    </row>
    <row r="112" spans="2:6" x14ac:dyDescent="0.35">
      <c r="B112" s="28"/>
      <c r="D112" s="27"/>
      <c r="E112" s="27"/>
      <c r="F112" s="27"/>
    </row>
    <row r="113" spans="2:6" x14ac:dyDescent="0.35">
      <c r="B113" s="28"/>
      <c r="D113" s="27"/>
      <c r="E113" s="27"/>
      <c r="F113" s="27"/>
    </row>
    <row r="114" spans="2:6" x14ac:dyDescent="0.35">
      <c r="B114" s="28"/>
      <c r="D114" s="27"/>
      <c r="E114" s="27"/>
      <c r="F114" s="27"/>
    </row>
    <row r="115" spans="2:6" x14ac:dyDescent="0.35">
      <c r="B115" s="28"/>
      <c r="D115" s="27"/>
      <c r="E115" s="27"/>
      <c r="F115" s="27"/>
    </row>
    <row r="116" spans="2:6" x14ac:dyDescent="0.35">
      <c r="B116" s="28"/>
      <c r="D116" s="27"/>
      <c r="E116" s="27"/>
      <c r="F116" s="27"/>
    </row>
    <row r="117" spans="2:6" x14ac:dyDescent="0.35">
      <c r="B117" s="28"/>
      <c r="D117" s="27"/>
      <c r="E117" s="27"/>
      <c r="F117" s="27"/>
    </row>
    <row r="118" spans="2:6" x14ac:dyDescent="0.35">
      <c r="B118" s="28"/>
      <c r="D118" s="27"/>
      <c r="E118" s="27"/>
      <c r="F118" s="27"/>
    </row>
    <row r="119" spans="2:6" x14ac:dyDescent="0.35">
      <c r="B119" s="28"/>
      <c r="D119" s="27"/>
      <c r="E119" s="27"/>
      <c r="F119" s="27"/>
    </row>
    <row r="120" spans="2:6" x14ac:dyDescent="0.35">
      <c r="B120" s="28"/>
      <c r="D120" s="27"/>
      <c r="E120" s="27"/>
      <c r="F120" s="27"/>
    </row>
    <row r="121" spans="2:6" x14ac:dyDescent="0.35">
      <c r="B121" s="28"/>
      <c r="D121" s="27"/>
      <c r="E121" s="27"/>
      <c r="F121" s="27"/>
    </row>
    <row r="122" spans="2:6" x14ac:dyDescent="0.35">
      <c r="B122" s="28"/>
      <c r="D122" s="27"/>
      <c r="E122" s="27"/>
      <c r="F122" s="27"/>
    </row>
    <row r="123" spans="2:6" x14ac:dyDescent="0.35">
      <c r="B123" s="28"/>
      <c r="D123" s="27"/>
      <c r="E123" s="27"/>
      <c r="F123" s="27"/>
    </row>
    <row r="124" spans="2:6" x14ac:dyDescent="0.35">
      <c r="B124" s="28"/>
      <c r="D124" s="27"/>
      <c r="E124" s="27"/>
      <c r="F124" s="27"/>
    </row>
    <row r="125" spans="2:6" x14ac:dyDescent="0.35">
      <c r="B125" s="28"/>
      <c r="D125" s="27"/>
      <c r="E125" s="27"/>
      <c r="F125" s="27"/>
    </row>
    <row r="126" spans="2:6" x14ac:dyDescent="0.35">
      <c r="B126" s="28"/>
      <c r="D126" s="27"/>
      <c r="E126" s="27"/>
      <c r="F126" s="27"/>
    </row>
    <row r="127" spans="2:6" x14ac:dyDescent="0.35">
      <c r="B127" s="28"/>
      <c r="D127" s="27"/>
      <c r="E127" s="27"/>
      <c r="F127" s="27"/>
    </row>
    <row r="128" spans="2:6" x14ac:dyDescent="0.35">
      <c r="B128" s="28"/>
      <c r="D128" s="27"/>
      <c r="E128" s="27"/>
      <c r="F128" s="27"/>
    </row>
    <row r="129" spans="2:6" x14ac:dyDescent="0.35">
      <c r="B129" s="28"/>
      <c r="D129" s="27"/>
      <c r="E129" s="27"/>
      <c r="F129" s="27"/>
    </row>
    <row r="130" spans="2:6" x14ac:dyDescent="0.35">
      <c r="B130" s="28"/>
      <c r="D130" s="27"/>
      <c r="E130" s="27"/>
      <c r="F130" s="27"/>
    </row>
    <row r="131" spans="2:6" x14ac:dyDescent="0.35">
      <c r="B131" s="28"/>
      <c r="D131" s="27"/>
      <c r="E131" s="27"/>
      <c r="F131" s="27"/>
    </row>
    <row r="132" spans="2:6" x14ac:dyDescent="0.35">
      <c r="B132" s="28"/>
      <c r="D132" s="27"/>
      <c r="E132" s="27"/>
      <c r="F132" s="27"/>
    </row>
    <row r="133" spans="2:6" x14ac:dyDescent="0.35">
      <c r="B133" s="28"/>
      <c r="D133" s="27"/>
      <c r="E133" s="27"/>
      <c r="F133" s="27"/>
    </row>
    <row r="134" spans="2:6" x14ac:dyDescent="0.35">
      <c r="B134" s="28"/>
      <c r="D134" s="27"/>
      <c r="E134" s="27"/>
      <c r="F134" s="27"/>
    </row>
    <row r="135" spans="2:6" x14ac:dyDescent="0.35">
      <c r="B135" s="28"/>
      <c r="D135" s="27"/>
      <c r="E135" s="27"/>
      <c r="F135" s="27"/>
    </row>
    <row r="136" spans="2:6" x14ac:dyDescent="0.35">
      <c r="B136" s="28"/>
      <c r="D136" s="27"/>
      <c r="E136" s="27"/>
      <c r="F136" s="27"/>
    </row>
    <row r="137" spans="2:6" x14ac:dyDescent="0.35">
      <c r="B137" s="28"/>
      <c r="D137" s="27"/>
      <c r="E137" s="27"/>
      <c r="F137" s="27"/>
    </row>
    <row r="138" spans="2:6" x14ac:dyDescent="0.35">
      <c r="B138" s="28"/>
      <c r="D138" s="27"/>
      <c r="E138" s="27"/>
      <c r="F138" s="27"/>
    </row>
    <row r="139" spans="2:6" x14ac:dyDescent="0.35">
      <c r="B139" s="28"/>
      <c r="D139" s="27"/>
      <c r="E139" s="27"/>
      <c r="F139" s="27"/>
    </row>
    <row r="140" spans="2:6" x14ac:dyDescent="0.35">
      <c r="B140" s="28"/>
      <c r="D140" s="27"/>
      <c r="E140" s="27"/>
      <c r="F140" s="27"/>
    </row>
    <row r="141" spans="2:6" x14ac:dyDescent="0.35">
      <c r="B141" s="28"/>
      <c r="D141" s="27"/>
      <c r="E141" s="27"/>
      <c r="F141" s="27"/>
    </row>
    <row r="142" spans="2:6" x14ac:dyDescent="0.35">
      <c r="B142" s="28"/>
      <c r="D142" s="27"/>
      <c r="E142" s="27"/>
      <c r="F142" s="27"/>
    </row>
    <row r="143" spans="2:6" x14ac:dyDescent="0.35">
      <c r="B143" s="28"/>
      <c r="D143" s="27"/>
      <c r="E143" s="27"/>
      <c r="F143" s="27"/>
    </row>
    <row r="144" spans="2:6" x14ac:dyDescent="0.35">
      <c r="B144" s="28"/>
      <c r="D144" s="27"/>
      <c r="E144" s="27"/>
      <c r="F144" s="27"/>
    </row>
    <row r="145" spans="2:6" x14ac:dyDescent="0.35">
      <c r="B145" s="28"/>
      <c r="D145" s="27"/>
      <c r="E145" s="27"/>
      <c r="F145" s="27"/>
    </row>
    <row r="146" spans="2:6" x14ac:dyDescent="0.35">
      <c r="B146" s="28"/>
      <c r="D146" s="27"/>
      <c r="E146" s="27"/>
      <c r="F146" s="27"/>
    </row>
    <row r="147" spans="2:6" x14ac:dyDescent="0.35">
      <c r="B147" s="28"/>
      <c r="D147" s="27"/>
      <c r="E147" s="27"/>
      <c r="F147" s="27"/>
    </row>
    <row r="148" spans="2:6" x14ac:dyDescent="0.35">
      <c r="B148" s="28"/>
      <c r="D148" s="27"/>
      <c r="E148" s="27"/>
      <c r="F148" s="27"/>
    </row>
    <row r="149" spans="2:6" x14ac:dyDescent="0.35">
      <c r="B149" s="28"/>
      <c r="D149" s="27"/>
      <c r="E149" s="27"/>
      <c r="F149" s="27"/>
    </row>
    <row r="150" spans="2:6" x14ac:dyDescent="0.35">
      <c r="B150" s="28"/>
      <c r="D150" s="27"/>
      <c r="E150" s="27"/>
      <c r="F150" s="27"/>
    </row>
    <row r="151" spans="2:6" x14ac:dyDescent="0.35">
      <c r="B151" s="28"/>
      <c r="D151" s="27"/>
      <c r="E151" s="27"/>
      <c r="F151" s="27"/>
    </row>
    <row r="152" spans="2:6" x14ac:dyDescent="0.35">
      <c r="B152" s="28"/>
      <c r="D152" s="27"/>
      <c r="E152" s="27"/>
      <c r="F152" s="27"/>
    </row>
    <row r="153" spans="2:6" x14ac:dyDescent="0.35">
      <c r="B153" s="28"/>
      <c r="D153" s="27"/>
      <c r="E153" s="27"/>
      <c r="F153" s="27"/>
    </row>
    <row r="154" spans="2:6" x14ac:dyDescent="0.35">
      <c r="B154" s="28"/>
      <c r="D154" s="27"/>
      <c r="E154" s="27"/>
      <c r="F154" s="27"/>
    </row>
    <row r="155" spans="2:6" x14ac:dyDescent="0.35">
      <c r="B155" s="28"/>
      <c r="D155" s="27"/>
      <c r="E155" s="27"/>
      <c r="F155" s="27"/>
    </row>
    <row r="156" spans="2:6" x14ac:dyDescent="0.35">
      <c r="B156" s="28"/>
      <c r="D156" s="27"/>
      <c r="E156" s="27"/>
      <c r="F156" s="27"/>
    </row>
    <row r="157" spans="2:6" x14ac:dyDescent="0.35">
      <c r="B157" s="28"/>
      <c r="D157" s="27"/>
      <c r="E157" s="27"/>
      <c r="F157" s="27"/>
    </row>
    <row r="158" spans="2:6" x14ac:dyDescent="0.35">
      <c r="B158" s="28"/>
      <c r="D158" s="27"/>
      <c r="E158" s="27"/>
      <c r="F158" s="27"/>
    </row>
    <row r="159" spans="2:6" x14ac:dyDescent="0.35">
      <c r="B159" s="28"/>
      <c r="D159" s="27"/>
      <c r="E159" s="27"/>
      <c r="F159" s="27"/>
    </row>
    <row r="160" spans="2:6" x14ac:dyDescent="0.35">
      <c r="B160" s="28"/>
      <c r="D160" s="27"/>
      <c r="E160" s="27"/>
      <c r="F160" s="27"/>
    </row>
    <row r="161" spans="2:6" x14ac:dyDescent="0.35">
      <c r="B161" s="28"/>
      <c r="D161" s="27"/>
      <c r="E161" s="27"/>
      <c r="F161" s="27"/>
    </row>
    <row r="162" spans="2:6" x14ac:dyDescent="0.35">
      <c r="B162" s="28"/>
      <c r="D162" s="27"/>
      <c r="E162" s="27"/>
      <c r="F162" s="27"/>
    </row>
    <row r="163" spans="2:6" x14ac:dyDescent="0.35">
      <c r="B163" s="28"/>
      <c r="D163" s="27"/>
      <c r="E163" s="27"/>
      <c r="F163" s="27"/>
    </row>
    <row r="164" spans="2:6" x14ac:dyDescent="0.35">
      <c r="B164" s="28"/>
      <c r="D164" s="27"/>
      <c r="E164" s="27"/>
      <c r="F164" s="27"/>
    </row>
    <row r="165" spans="2:6" x14ac:dyDescent="0.35">
      <c r="B165" s="28"/>
      <c r="D165" s="27"/>
      <c r="E165" s="27"/>
      <c r="F165" s="27"/>
    </row>
    <row r="166" spans="2:6" x14ac:dyDescent="0.35">
      <c r="B166" s="28"/>
      <c r="D166" s="27"/>
      <c r="E166" s="27"/>
      <c r="F166" s="27"/>
    </row>
    <row r="167" spans="2:6" x14ac:dyDescent="0.35">
      <c r="B167" s="28"/>
      <c r="D167" s="27"/>
      <c r="E167" s="27"/>
      <c r="F167" s="27"/>
    </row>
    <row r="168" spans="2:6" x14ac:dyDescent="0.35">
      <c r="B168" s="28"/>
      <c r="D168" s="27"/>
      <c r="E168" s="27"/>
      <c r="F168" s="27"/>
    </row>
    <row r="169" spans="2:6" x14ac:dyDescent="0.35">
      <c r="B169" s="28"/>
      <c r="D169" s="27"/>
      <c r="E169" s="27"/>
      <c r="F169" s="27"/>
    </row>
    <row r="170" spans="2:6" x14ac:dyDescent="0.35">
      <c r="B170" s="28"/>
      <c r="D170" s="27"/>
      <c r="E170" s="27"/>
      <c r="F170" s="27"/>
    </row>
    <row r="171" spans="2:6" x14ac:dyDescent="0.35">
      <c r="B171" s="28"/>
      <c r="D171" s="27"/>
      <c r="E171" s="27"/>
      <c r="F171" s="27"/>
    </row>
    <row r="172" spans="2:6" x14ac:dyDescent="0.35">
      <c r="B172" s="28"/>
      <c r="D172" s="27"/>
      <c r="E172" s="27"/>
      <c r="F172" s="27"/>
    </row>
    <row r="173" spans="2:6" x14ac:dyDescent="0.35">
      <c r="B173" s="28"/>
      <c r="D173" s="27"/>
      <c r="E173" s="27"/>
      <c r="F173" s="27"/>
    </row>
    <row r="174" spans="2:6" x14ac:dyDescent="0.35">
      <c r="B174" s="28"/>
      <c r="D174" s="27"/>
      <c r="E174" s="27"/>
      <c r="F174" s="27"/>
    </row>
    <row r="175" spans="2:6" x14ac:dyDescent="0.35">
      <c r="B175" s="28"/>
      <c r="D175" s="27"/>
      <c r="E175" s="27"/>
      <c r="F175" s="27"/>
    </row>
    <row r="176" spans="2:6" x14ac:dyDescent="0.35">
      <c r="B176" s="28"/>
      <c r="D176" s="27"/>
      <c r="E176" s="27"/>
      <c r="F176" s="27"/>
    </row>
    <row r="177" spans="2:6" x14ac:dyDescent="0.35">
      <c r="B177" s="28"/>
      <c r="D177" s="27"/>
      <c r="E177" s="27"/>
      <c r="F177" s="27"/>
    </row>
    <row r="178" spans="2:6" x14ac:dyDescent="0.35">
      <c r="B178" s="28"/>
      <c r="D178" s="27"/>
      <c r="E178" s="27"/>
      <c r="F178" s="27"/>
    </row>
    <row r="179" spans="2:6" x14ac:dyDescent="0.35">
      <c r="B179" s="28"/>
      <c r="D179" s="27"/>
      <c r="E179" s="27"/>
      <c r="F179" s="27"/>
    </row>
    <row r="180" spans="2:6" x14ac:dyDescent="0.35">
      <c r="B180" s="28"/>
      <c r="D180" s="27"/>
      <c r="E180" s="27"/>
      <c r="F180" s="27"/>
    </row>
    <row r="181" spans="2:6" x14ac:dyDescent="0.35">
      <c r="B181" s="28"/>
      <c r="D181" s="27"/>
      <c r="E181" s="27"/>
      <c r="F181" s="27"/>
    </row>
    <row r="182" spans="2:6" x14ac:dyDescent="0.35">
      <c r="B182" s="28"/>
      <c r="D182" s="27"/>
      <c r="E182" s="27"/>
      <c r="F182" s="27"/>
    </row>
    <row r="183" spans="2:6" x14ac:dyDescent="0.35">
      <c r="B183" s="28"/>
      <c r="D183" s="27"/>
      <c r="E183" s="27"/>
      <c r="F183" s="27"/>
    </row>
    <row r="184" spans="2:6" x14ac:dyDescent="0.35">
      <c r="B184" s="28"/>
      <c r="D184" s="27"/>
      <c r="E184" s="27"/>
      <c r="F184" s="27"/>
    </row>
    <row r="185" spans="2:6" x14ac:dyDescent="0.35">
      <c r="B185" s="28"/>
      <c r="D185" s="27"/>
      <c r="E185" s="27"/>
      <c r="F185" s="27"/>
    </row>
    <row r="186" spans="2:6" x14ac:dyDescent="0.35">
      <c r="B186" s="28"/>
      <c r="D186" s="27"/>
      <c r="E186" s="27"/>
      <c r="F186" s="27"/>
    </row>
    <row r="187" spans="2:6" x14ac:dyDescent="0.35">
      <c r="B187" s="28"/>
      <c r="D187" s="27"/>
      <c r="E187" s="27"/>
      <c r="F187" s="27"/>
    </row>
    <row r="188" spans="2:6" x14ac:dyDescent="0.35">
      <c r="B188" s="28"/>
      <c r="D188" s="27"/>
      <c r="E188" s="27"/>
      <c r="F188" s="27"/>
    </row>
    <row r="189" spans="2:6" x14ac:dyDescent="0.35">
      <c r="B189" s="28"/>
      <c r="D189" s="27"/>
      <c r="E189" s="27"/>
      <c r="F189" s="27"/>
    </row>
    <row r="190" spans="2:6" x14ac:dyDescent="0.35">
      <c r="B190" s="28"/>
      <c r="D190" s="27"/>
      <c r="E190" s="27"/>
      <c r="F190" s="27"/>
    </row>
    <row r="191" spans="2:6" x14ac:dyDescent="0.35">
      <c r="B191" s="28"/>
      <c r="D191" s="27"/>
      <c r="E191" s="27"/>
      <c r="F191" s="27"/>
    </row>
    <row r="192" spans="2:6" x14ac:dyDescent="0.35">
      <c r="B192" s="28"/>
      <c r="D192" s="27"/>
      <c r="E192" s="27"/>
      <c r="F192" s="27"/>
    </row>
    <row r="193" spans="2:6" x14ac:dyDescent="0.35">
      <c r="B193" s="28"/>
      <c r="D193" s="27"/>
      <c r="E193" s="27"/>
      <c r="F193" s="27"/>
    </row>
    <row r="194" spans="2:6" x14ac:dyDescent="0.35">
      <c r="B194" s="28"/>
      <c r="D194" s="27"/>
      <c r="E194" s="27"/>
      <c r="F194" s="27"/>
    </row>
    <row r="195" spans="2:6" x14ac:dyDescent="0.35">
      <c r="B195" s="28"/>
      <c r="D195" s="27"/>
      <c r="E195" s="27"/>
      <c r="F195" s="27"/>
    </row>
    <row r="196" spans="2:6" x14ac:dyDescent="0.35">
      <c r="B196" s="28"/>
      <c r="D196" s="27"/>
      <c r="E196" s="27"/>
      <c r="F196" s="27"/>
    </row>
    <row r="197" spans="2:6" x14ac:dyDescent="0.35">
      <c r="B197" s="28"/>
      <c r="D197" s="27"/>
      <c r="E197" s="27"/>
      <c r="F197" s="27"/>
    </row>
    <row r="198" spans="2:6" x14ac:dyDescent="0.35">
      <c r="B198" s="28"/>
      <c r="D198" s="27"/>
      <c r="E198" s="27"/>
      <c r="F198" s="27"/>
    </row>
    <row r="199" spans="2:6" x14ac:dyDescent="0.35">
      <c r="B199" s="28"/>
      <c r="D199" s="27"/>
      <c r="E199" s="27"/>
      <c r="F199" s="27"/>
    </row>
    <row r="200" spans="2:6" x14ac:dyDescent="0.35">
      <c r="B200" s="28"/>
      <c r="D200" s="27"/>
      <c r="E200" s="27"/>
      <c r="F200" s="27"/>
    </row>
    <row r="201" spans="2:6" x14ac:dyDescent="0.35">
      <c r="B201" s="28"/>
      <c r="D201" s="27"/>
      <c r="E201" s="27"/>
      <c r="F201" s="27"/>
    </row>
    <row r="202" spans="2:6" x14ac:dyDescent="0.35">
      <c r="B202" s="28"/>
      <c r="D202" s="27"/>
      <c r="E202" s="27"/>
      <c r="F202" s="27"/>
    </row>
    <row r="203" spans="2:6" x14ac:dyDescent="0.35">
      <c r="B203" s="28"/>
      <c r="D203" s="27"/>
      <c r="E203" s="27"/>
      <c r="F203" s="27"/>
    </row>
    <row r="204" spans="2:6" x14ac:dyDescent="0.35">
      <c r="B204" s="28"/>
      <c r="D204" s="27"/>
      <c r="E204" s="27"/>
      <c r="F204" s="27"/>
    </row>
    <row r="205" spans="2:6" x14ac:dyDescent="0.35">
      <c r="B205" s="28"/>
      <c r="D205" s="27"/>
      <c r="E205" s="27"/>
      <c r="F205" s="27"/>
    </row>
    <row r="206" spans="2:6" x14ac:dyDescent="0.35">
      <c r="B206" s="28"/>
      <c r="D206" s="27"/>
      <c r="E206" s="27"/>
      <c r="F206" s="27"/>
    </row>
    <row r="207" spans="2:6" x14ac:dyDescent="0.35">
      <c r="B207" s="28"/>
      <c r="D207" s="27"/>
      <c r="E207" s="27"/>
      <c r="F207" s="27"/>
    </row>
    <row r="208" spans="2:6" x14ac:dyDescent="0.35">
      <c r="B208" s="28"/>
      <c r="D208" s="27"/>
      <c r="E208" s="27"/>
      <c r="F208" s="27"/>
    </row>
    <row r="209" spans="2:6" x14ac:dyDescent="0.35">
      <c r="B209" s="28"/>
      <c r="D209" s="27"/>
      <c r="E209" s="27"/>
      <c r="F209" s="27"/>
    </row>
    <row r="210" spans="2:6" x14ac:dyDescent="0.35">
      <c r="B210" s="28"/>
      <c r="D210" s="27"/>
      <c r="E210" s="27"/>
      <c r="F210" s="27"/>
    </row>
    <row r="211" spans="2:6" x14ac:dyDescent="0.35">
      <c r="B211" s="28"/>
      <c r="D211" s="27"/>
      <c r="E211" s="27"/>
      <c r="F211" s="27"/>
    </row>
    <row r="212" spans="2:6" x14ac:dyDescent="0.35">
      <c r="B212" s="28"/>
      <c r="D212" s="27"/>
      <c r="E212" s="27"/>
      <c r="F212" s="27"/>
    </row>
    <row r="213" spans="2:6" x14ac:dyDescent="0.35">
      <c r="B213" s="28"/>
      <c r="D213" s="27"/>
      <c r="E213" s="27"/>
      <c r="F213" s="27"/>
    </row>
    <row r="214" spans="2:6" x14ac:dyDescent="0.35">
      <c r="B214" s="28"/>
      <c r="D214" s="27"/>
      <c r="E214" s="27"/>
      <c r="F214" s="27"/>
    </row>
    <row r="215" spans="2:6" x14ac:dyDescent="0.35">
      <c r="B215" s="28"/>
      <c r="D215" s="27"/>
      <c r="E215" s="27"/>
      <c r="F215" s="27"/>
    </row>
    <row r="216" spans="2:6" x14ac:dyDescent="0.35">
      <c r="B216" s="28"/>
      <c r="D216" s="27"/>
      <c r="E216" s="27"/>
      <c r="F216" s="27"/>
    </row>
    <row r="217" spans="2:6" x14ac:dyDescent="0.35">
      <c r="B217" s="28"/>
      <c r="D217" s="27"/>
      <c r="E217" s="27"/>
      <c r="F217" s="27"/>
    </row>
    <row r="218" spans="2:6" x14ac:dyDescent="0.35">
      <c r="B218" s="28"/>
      <c r="D218" s="27"/>
      <c r="E218" s="27"/>
      <c r="F218" s="27"/>
    </row>
    <row r="219" spans="2:6" x14ac:dyDescent="0.35">
      <c r="B219" s="28"/>
      <c r="D219" s="27"/>
      <c r="E219" s="27"/>
      <c r="F219" s="27"/>
    </row>
    <row r="220" spans="2:6" x14ac:dyDescent="0.35">
      <c r="B220" s="28"/>
      <c r="D220" s="27"/>
      <c r="E220" s="27"/>
      <c r="F220" s="27"/>
    </row>
    <row r="221" spans="2:6" x14ac:dyDescent="0.35">
      <c r="B221" s="28"/>
      <c r="D221" s="27"/>
      <c r="E221" s="27"/>
      <c r="F221" s="27"/>
    </row>
    <row r="222" spans="2:6" x14ac:dyDescent="0.35">
      <c r="B222" s="28"/>
      <c r="D222" s="27"/>
      <c r="E222" s="27"/>
      <c r="F222" s="27"/>
    </row>
    <row r="223" spans="2:6" x14ac:dyDescent="0.35">
      <c r="B223" s="28"/>
      <c r="D223" s="27"/>
      <c r="E223" s="27"/>
      <c r="F223" s="27"/>
    </row>
    <row r="224" spans="2:6" x14ac:dyDescent="0.35">
      <c r="B224" s="28"/>
      <c r="D224" s="27"/>
      <c r="E224" s="27"/>
      <c r="F224" s="27"/>
    </row>
    <row r="225" spans="2:6" x14ac:dyDescent="0.35">
      <c r="B225" s="28"/>
      <c r="D225" s="27"/>
      <c r="E225" s="27"/>
      <c r="F225" s="27"/>
    </row>
    <row r="226" spans="2:6" x14ac:dyDescent="0.35">
      <c r="B226" s="28"/>
      <c r="D226" s="27"/>
      <c r="E226" s="27"/>
      <c r="F226" s="27"/>
    </row>
    <row r="227" spans="2:6" x14ac:dyDescent="0.35">
      <c r="B227" s="28"/>
      <c r="D227" s="27"/>
      <c r="E227" s="27"/>
      <c r="F227" s="27"/>
    </row>
    <row r="228" spans="2:6" x14ac:dyDescent="0.35">
      <c r="B228" s="28"/>
      <c r="D228" s="27"/>
      <c r="E228" s="27"/>
      <c r="F228" s="27"/>
    </row>
    <row r="229" spans="2:6" x14ac:dyDescent="0.35">
      <c r="B229" s="28"/>
      <c r="D229" s="27"/>
      <c r="E229" s="27"/>
      <c r="F229" s="27"/>
    </row>
    <row r="230" spans="2:6" x14ac:dyDescent="0.35">
      <c r="B230" s="28"/>
      <c r="D230" s="27"/>
      <c r="E230" s="27"/>
      <c r="F230" s="27"/>
    </row>
    <row r="231" spans="2:6" x14ac:dyDescent="0.35">
      <c r="B231" s="28"/>
      <c r="D231" s="27"/>
      <c r="E231" s="27"/>
      <c r="F231" s="27"/>
    </row>
    <row r="232" spans="2:6" x14ac:dyDescent="0.35">
      <c r="B232" s="28"/>
      <c r="D232" s="27"/>
      <c r="E232" s="27"/>
      <c r="F232" s="27"/>
    </row>
    <row r="233" spans="2:6" x14ac:dyDescent="0.35">
      <c r="B233" s="28"/>
      <c r="D233" s="27"/>
      <c r="E233" s="27"/>
      <c r="F233" s="27"/>
    </row>
    <row r="234" spans="2:6" x14ac:dyDescent="0.35">
      <c r="B234" s="28"/>
      <c r="D234" s="27"/>
      <c r="E234" s="27"/>
      <c r="F234" s="27"/>
    </row>
    <row r="235" spans="2:6" x14ac:dyDescent="0.35">
      <c r="B235" s="28"/>
      <c r="D235" s="27"/>
      <c r="E235" s="27"/>
      <c r="F235" s="27"/>
    </row>
    <row r="236" spans="2:6" x14ac:dyDescent="0.35">
      <c r="B236" s="28"/>
      <c r="D236" s="27"/>
      <c r="E236" s="27"/>
      <c r="F236" s="27"/>
    </row>
    <row r="237" spans="2:6" x14ac:dyDescent="0.35">
      <c r="B237" s="28"/>
      <c r="D237" s="27"/>
      <c r="E237" s="27"/>
      <c r="F237" s="27"/>
    </row>
    <row r="238" spans="2:6" x14ac:dyDescent="0.35">
      <c r="B238" s="28"/>
      <c r="D238" s="27"/>
      <c r="E238" s="27"/>
      <c r="F238" s="27"/>
    </row>
    <row r="239" spans="2:6" x14ac:dyDescent="0.35">
      <c r="B239" s="28"/>
      <c r="D239" s="27"/>
      <c r="E239" s="27"/>
      <c r="F239" s="27"/>
    </row>
    <row r="240" spans="2:6" x14ac:dyDescent="0.35">
      <c r="B240" s="28"/>
      <c r="D240" s="27"/>
      <c r="E240" s="27"/>
      <c r="F240" s="27"/>
    </row>
    <row r="241" spans="2:6" x14ac:dyDescent="0.35">
      <c r="B241" s="28"/>
      <c r="D241" s="27"/>
      <c r="E241" s="27"/>
      <c r="F241" s="27"/>
    </row>
    <row r="242" spans="2:6" x14ac:dyDescent="0.35">
      <c r="B242" s="28"/>
      <c r="D242" s="27"/>
      <c r="E242" s="27"/>
      <c r="F242" s="27"/>
    </row>
    <row r="243" spans="2:6" x14ac:dyDescent="0.35">
      <c r="B243" s="28"/>
      <c r="D243" s="27"/>
      <c r="E243" s="27"/>
      <c r="F243" s="27"/>
    </row>
    <row r="244" spans="2:6" x14ac:dyDescent="0.35">
      <c r="B244" s="28"/>
      <c r="D244" s="27"/>
      <c r="E244" s="27"/>
      <c r="F244" s="27"/>
    </row>
    <row r="245" spans="2:6" x14ac:dyDescent="0.35">
      <c r="B245" s="28"/>
      <c r="D245" s="27"/>
      <c r="E245" s="27"/>
      <c r="F245" s="27"/>
    </row>
    <row r="246" spans="2:6" x14ac:dyDescent="0.35">
      <c r="B246" s="28"/>
      <c r="D246" s="27"/>
      <c r="E246" s="27"/>
      <c r="F246" s="27"/>
    </row>
    <row r="247" spans="2:6" x14ac:dyDescent="0.35">
      <c r="B247" s="28"/>
      <c r="D247" s="27"/>
      <c r="E247" s="27"/>
      <c r="F247" s="27"/>
    </row>
    <row r="248" spans="2:6" x14ac:dyDescent="0.35">
      <c r="B248" s="28"/>
      <c r="D248" s="27"/>
      <c r="E248" s="27"/>
      <c r="F248" s="27"/>
    </row>
    <row r="249" spans="2:6" x14ac:dyDescent="0.35">
      <c r="B249" s="28"/>
      <c r="D249" s="27"/>
      <c r="E249" s="27"/>
      <c r="F249" s="27"/>
    </row>
    <row r="250" spans="2:6" x14ac:dyDescent="0.35">
      <c r="B250" s="28"/>
      <c r="D250" s="27"/>
      <c r="E250" s="27"/>
      <c r="F250" s="27"/>
    </row>
    <row r="251" spans="2:6" x14ac:dyDescent="0.35">
      <c r="B251" s="28"/>
      <c r="D251" s="27"/>
      <c r="E251" s="27"/>
      <c r="F251" s="27"/>
    </row>
    <row r="252" spans="2:6" x14ac:dyDescent="0.35">
      <c r="B252" s="28"/>
      <c r="D252" s="27"/>
      <c r="E252" s="27"/>
      <c r="F252" s="27"/>
    </row>
    <row r="253" spans="2:6" x14ac:dyDescent="0.35">
      <c r="B253" s="28"/>
      <c r="D253" s="27"/>
      <c r="E253" s="27"/>
      <c r="F253" s="27"/>
    </row>
    <row r="254" spans="2:6" x14ac:dyDescent="0.35">
      <c r="B254" s="28"/>
      <c r="D254" s="27"/>
      <c r="E254" s="27"/>
      <c r="F254" s="27"/>
    </row>
    <row r="255" spans="2:6" x14ac:dyDescent="0.35">
      <c r="B255" s="28"/>
      <c r="D255" s="27"/>
      <c r="E255" s="27"/>
      <c r="F255" s="27"/>
    </row>
    <row r="256" spans="2:6" x14ac:dyDescent="0.35">
      <c r="B256" s="28"/>
      <c r="D256" s="27"/>
      <c r="E256" s="27"/>
      <c r="F256" s="27"/>
    </row>
    <row r="257" spans="2:6" x14ac:dyDescent="0.35">
      <c r="B257" s="28"/>
      <c r="D257" s="27"/>
      <c r="E257" s="27"/>
      <c r="F257" s="27"/>
    </row>
    <row r="258" spans="2:6" x14ac:dyDescent="0.35">
      <c r="B258" s="28"/>
      <c r="D258" s="27"/>
      <c r="E258" s="27"/>
      <c r="F258" s="27"/>
    </row>
    <row r="259" spans="2:6" x14ac:dyDescent="0.35">
      <c r="B259" s="28"/>
      <c r="D259" s="27"/>
      <c r="E259" s="27"/>
      <c r="F259" s="27"/>
    </row>
    <row r="260" spans="2:6" x14ac:dyDescent="0.35">
      <c r="B260" s="28"/>
      <c r="D260" s="27"/>
      <c r="E260" s="27"/>
      <c r="F260" s="27"/>
    </row>
    <row r="261" spans="2:6" x14ac:dyDescent="0.35">
      <c r="B261" s="28"/>
      <c r="D261" s="27"/>
      <c r="E261" s="27"/>
      <c r="F261" s="27"/>
    </row>
    <row r="262" spans="2:6" x14ac:dyDescent="0.35">
      <c r="B262" s="28"/>
      <c r="D262" s="27"/>
      <c r="E262" s="27"/>
      <c r="F262" s="27"/>
    </row>
    <row r="263" spans="2:6" x14ac:dyDescent="0.35">
      <c r="B263" s="28"/>
      <c r="D263" s="27"/>
      <c r="E263" s="27"/>
      <c r="F263" s="27"/>
    </row>
    <row r="264" spans="2:6" x14ac:dyDescent="0.35">
      <c r="B264" s="28"/>
      <c r="D264" s="27"/>
      <c r="E264" s="27"/>
      <c r="F264" s="27"/>
    </row>
    <row r="265" spans="2:6" x14ac:dyDescent="0.35">
      <c r="B265" s="28"/>
      <c r="D265" s="27"/>
      <c r="E265" s="27"/>
      <c r="F265" s="27"/>
    </row>
    <row r="266" spans="2:6" x14ac:dyDescent="0.35">
      <c r="B266" s="28"/>
      <c r="D266" s="27"/>
      <c r="E266" s="27"/>
      <c r="F266" s="27"/>
    </row>
    <row r="267" spans="2:6" x14ac:dyDescent="0.35">
      <c r="B267" s="28"/>
      <c r="D267" s="27"/>
      <c r="E267" s="27"/>
      <c r="F267" s="27"/>
    </row>
    <row r="268" spans="2:6" x14ac:dyDescent="0.35">
      <c r="B268" s="28"/>
      <c r="D268" s="27"/>
      <c r="E268" s="27"/>
      <c r="F268" s="27"/>
    </row>
    <row r="269" spans="2:6" x14ac:dyDescent="0.35">
      <c r="B269" s="28"/>
      <c r="D269" s="27"/>
      <c r="E269" s="27"/>
      <c r="F269" s="27"/>
    </row>
    <row r="270" spans="2:6" x14ac:dyDescent="0.35">
      <c r="B270" s="28"/>
      <c r="D270" s="27"/>
      <c r="E270" s="27"/>
      <c r="F270" s="27"/>
    </row>
    <row r="271" spans="2:6" x14ac:dyDescent="0.35">
      <c r="B271" s="28"/>
      <c r="D271" s="27"/>
      <c r="E271" s="27"/>
      <c r="F271" s="27"/>
    </row>
    <row r="272" spans="2:6" x14ac:dyDescent="0.35">
      <c r="B272" s="28"/>
      <c r="D272" s="27"/>
      <c r="E272" s="27"/>
      <c r="F272" s="27"/>
    </row>
    <row r="273" spans="2:6" x14ac:dyDescent="0.35">
      <c r="B273" s="28"/>
      <c r="D273" s="27"/>
      <c r="E273" s="27"/>
      <c r="F273" s="27"/>
    </row>
    <row r="274" spans="2:6" x14ac:dyDescent="0.35">
      <c r="B274" s="28"/>
      <c r="D274" s="27"/>
      <c r="E274" s="27"/>
      <c r="F274" s="27"/>
    </row>
    <row r="275" spans="2:6" x14ac:dyDescent="0.35">
      <c r="B275" s="28"/>
      <c r="D275" s="27"/>
      <c r="E275" s="27"/>
      <c r="F275" s="27"/>
    </row>
    <row r="276" spans="2:6" x14ac:dyDescent="0.35">
      <c r="B276" s="28"/>
      <c r="D276" s="27"/>
      <c r="E276" s="27"/>
      <c r="F276" s="27"/>
    </row>
    <row r="277" spans="2:6" x14ac:dyDescent="0.35">
      <c r="B277" s="28"/>
      <c r="D277" s="27"/>
      <c r="E277" s="27"/>
      <c r="F277" s="27"/>
    </row>
    <row r="278" spans="2:6" x14ac:dyDescent="0.35">
      <c r="B278" s="28"/>
      <c r="D278" s="27"/>
      <c r="E278" s="27"/>
      <c r="F278" s="27"/>
    </row>
    <row r="279" spans="2:6" x14ac:dyDescent="0.35">
      <c r="B279" s="28"/>
      <c r="D279" s="27"/>
      <c r="E279" s="27"/>
      <c r="F279" s="27"/>
    </row>
    <row r="280" spans="2:6" x14ac:dyDescent="0.35">
      <c r="B280" s="28"/>
      <c r="D280" s="27"/>
      <c r="E280" s="27"/>
      <c r="F280" s="27"/>
    </row>
    <row r="281" spans="2:6" x14ac:dyDescent="0.35">
      <c r="B281" s="28"/>
      <c r="D281" s="27"/>
      <c r="E281" s="27"/>
      <c r="F281" s="27"/>
    </row>
    <row r="282" spans="2:6" x14ac:dyDescent="0.35">
      <c r="B282" s="28"/>
      <c r="D282" s="27"/>
      <c r="E282" s="27"/>
      <c r="F282" s="27"/>
    </row>
    <row r="283" spans="2:6" x14ac:dyDescent="0.35">
      <c r="B283" s="28"/>
      <c r="D283" s="27"/>
      <c r="E283" s="27"/>
      <c r="F283" s="27"/>
    </row>
    <row r="284" spans="2:6" x14ac:dyDescent="0.35">
      <c r="B284" s="28"/>
      <c r="D284" s="27"/>
      <c r="E284" s="27"/>
      <c r="F284" s="27"/>
    </row>
    <row r="285" spans="2:6" x14ac:dyDescent="0.35">
      <c r="B285" s="28"/>
      <c r="D285" s="27"/>
      <c r="E285" s="27"/>
      <c r="F285" s="27"/>
    </row>
    <row r="286" spans="2:6" x14ac:dyDescent="0.35">
      <c r="B286" s="28"/>
      <c r="D286" s="27"/>
      <c r="E286" s="27"/>
      <c r="F286" s="27"/>
    </row>
    <row r="287" spans="2:6" x14ac:dyDescent="0.35">
      <c r="B287" s="28"/>
      <c r="D287" s="27"/>
      <c r="E287" s="27"/>
      <c r="F287" s="27"/>
    </row>
    <row r="288" spans="2:6" x14ac:dyDescent="0.35">
      <c r="B288" s="28"/>
      <c r="D288" s="27"/>
      <c r="E288" s="27"/>
      <c r="F288" s="27"/>
    </row>
    <row r="289" spans="2:6" x14ac:dyDescent="0.35">
      <c r="B289" s="28"/>
      <c r="D289" s="27"/>
      <c r="E289" s="27"/>
      <c r="F289" s="27"/>
    </row>
    <row r="290" spans="2:6" x14ac:dyDescent="0.35">
      <c r="B290" s="28"/>
      <c r="D290" s="27"/>
      <c r="E290" s="27"/>
      <c r="F290" s="27"/>
    </row>
    <row r="291" spans="2:6" x14ac:dyDescent="0.35">
      <c r="B291" s="28"/>
      <c r="D291" s="27"/>
      <c r="E291" s="27"/>
      <c r="F291" s="27"/>
    </row>
    <row r="292" spans="2:6" x14ac:dyDescent="0.35">
      <c r="B292" s="28"/>
      <c r="D292" s="27"/>
      <c r="E292" s="27"/>
      <c r="F292" s="27"/>
    </row>
    <row r="293" spans="2:6" x14ac:dyDescent="0.35">
      <c r="B293" s="28"/>
      <c r="D293" s="27"/>
      <c r="E293" s="27"/>
      <c r="F293" s="27"/>
    </row>
    <row r="294" spans="2:6" x14ac:dyDescent="0.35">
      <c r="B294" s="28"/>
      <c r="D294" s="27"/>
      <c r="E294" s="27"/>
      <c r="F294" s="27"/>
    </row>
    <row r="295" spans="2:6" x14ac:dyDescent="0.35">
      <c r="B295" s="28"/>
      <c r="D295" s="27"/>
      <c r="E295" s="27"/>
      <c r="F295" s="27"/>
    </row>
    <row r="296" spans="2:6" x14ac:dyDescent="0.35">
      <c r="B296" s="28"/>
      <c r="D296" s="27"/>
      <c r="E296" s="27"/>
      <c r="F296" s="27"/>
    </row>
    <row r="297" spans="2:6" x14ac:dyDescent="0.35">
      <c r="B297" s="28"/>
      <c r="D297" s="27"/>
      <c r="E297" s="27"/>
      <c r="F297" s="27"/>
    </row>
    <row r="298" spans="2:6" x14ac:dyDescent="0.35">
      <c r="B298" s="28"/>
      <c r="D298" s="27"/>
      <c r="E298" s="27"/>
      <c r="F298" s="27"/>
    </row>
    <row r="299" spans="2:6" x14ac:dyDescent="0.35">
      <c r="B299" s="28"/>
      <c r="D299" s="27"/>
      <c r="E299" s="27"/>
      <c r="F299" s="27"/>
    </row>
    <row r="300" spans="2:6" x14ac:dyDescent="0.35">
      <c r="B300" s="28"/>
      <c r="D300" s="27"/>
      <c r="E300" s="27"/>
      <c r="F300" s="27"/>
    </row>
    <row r="301" spans="2:6" x14ac:dyDescent="0.35">
      <c r="B301" s="28"/>
      <c r="D301" s="27"/>
      <c r="E301" s="27"/>
      <c r="F301" s="27"/>
    </row>
    <row r="302" spans="2:6" x14ac:dyDescent="0.35">
      <c r="B302" s="28"/>
      <c r="D302" s="27"/>
      <c r="E302" s="27"/>
      <c r="F302" s="27"/>
    </row>
    <row r="303" spans="2:6" x14ac:dyDescent="0.35">
      <c r="B303" s="28"/>
      <c r="D303" s="27"/>
      <c r="E303" s="27"/>
      <c r="F303" s="27"/>
    </row>
    <row r="304" spans="2:6" x14ac:dyDescent="0.35">
      <c r="B304" s="28"/>
      <c r="D304" s="27"/>
      <c r="E304" s="27"/>
      <c r="F304" s="27"/>
    </row>
    <row r="305" spans="2:6" x14ac:dyDescent="0.35">
      <c r="B305" s="28"/>
      <c r="D305" s="27"/>
      <c r="E305" s="27"/>
      <c r="F305" s="27"/>
    </row>
    <row r="306" spans="2:6" x14ac:dyDescent="0.35">
      <c r="B306" s="28"/>
      <c r="D306" s="27"/>
      <c r="E306" s="27"/>
      <c r="F306" s="27"/>
    </row>
    <row r="307" spans="2:6" x14ac:dyDescent="0.35">
      <c r="B307" s="28"/>
      <c r="D307" s="27"/>
      <c r="E307" s="27"/>
      <c r="F307" s="27"/>
    </row>
    <row r="308" spans="2:6" x14ac:dyDescent="0.35">
      <c r="B308" s="28"/>
      <c r="D308" s="27"/>
      <c r="E308" s="27"/>
      <c r="F308" s="27"/>
    </row>
    <row r="309" spans="2:6" x14ac:dyDescent="0.35">
      <c r="B309" s="28"/>
      <c r="D309" s="27"/>
      <c r="E309" s="27"/>
      <c r="F309" s="27"/>
    </row>
    <row r="310" spans="2:6" x14ac:dyDescent="0.35">
      <c r="B310" s="28"/>
      <c r="D310" s="27"/>
      <c r="E310" s="27"/>
      <c r="F310" s="27"/>
    </row>
    <row r="311" spans="2:6" x14ac:dyDescent="0.35">
      <c r="B311" s="28"/>
      <c r="D311" s="27"/>
      <c r="E311" s="27"/>
      <c r="F311" s="27"/>
    </row>
    <row r="312" spans="2:6" x14ac:dyDescent="0.35">
      <c r="B312" s="28"/>
      <c r="D312" s="27"/>
      <c r="E312" s="27"/>
      <c r="F312" s="27"/>
    </row>
    <row r="313" spans="2:6" x14ac:dyDescent="0.35">
      <c r="B313" s="28"/>
      <c r="D313" s="27"/>
      <c r="E313" s="27"/>
      <c r="F313" s="27"/>
    </row>
    <row r="314" spans="2:6" x14ac:dyDescent="0.35">
      <c r="B314" s="28"/>
      <c r="D314" s="27"/>
      <c r="E314" s="27"/>
      <c r="F314" s="27"/>
    </row>
    <row r="315" spans="2:6" x14ac:dyDescent="0.35">
      <c r="B315" s="28"/>
      <c r="D315" s="27"/>
      <c r="E315" s="27"/>
      <c r="F315" s="27"/>
    </row>
    <row r="316" spans="2:6" x14ac:dyDescent="0.35">
      <c r="B316" s="28"/>
      <c r="D316" s="27"/>
      <c r="E316" s="27"/>
      <c r="F316" s="27"/>
    </row>
    <row r="317" spans="2:6" x14ac:dyDescent="0.35">
      <c r="B317" s="28"/>
      <c r="D317" s="27"/>
      <c r="E317" s="27"/>
      <c r="F317" s="27"/>
    </row>
    <row r="318" spans="2:6" x14ac:dyDescent="0.35">
      <c r="B318" s="28"/>
      <c r="D318" s="27"/>
      <c r="E318" s="27"/>
      <c r="F318" s="27"/>
    </row>
    <row r="319" spans="2:6" x14ac:dyDescent="0.35">
      <c r="B319" s="28"/>
      <c r="D319" s="27"/>
      <c r="E319" s="27"/>
      <c r="F319" s="27"/>
    </row>
    <row r="320" spans="2:6" x14ac:dyDescent="0.35">
      <c r="B320" s="28"/>
      <c r="D320" s="27"/>
      <c r="E320" s="27"/>
      <c r="F320" s="27"/>
    </row>
    <row r="321" spans="2:6" x14ac:dyDescent="0.35">
      <c r="B321" s="28"/>
      <c r="D321" s="27"/>
      <c r="E321" s="27"/>
      <c r="F321" s="27"/>
    </row>
    <row r="322" spans="2:6" x14ac:dyDescent="0.35">
      <c r="B322" s="28"/>
      <c r="D322" s="27"/>
      <c r="E322" s="27"/>
      <c r="F322" s="27"/>
    </row>
    <row r="323" spans="2:6" x14ac:dyDescent="0.35">
      <c r="B323" s="28"/>
      <c r="D323" s="27"/>
      <c r="E323" s="27"/>
      <c r="F323" s="27"/>
    </row>
    <row r="324" spans="2:6" x14ac:dyDescent="0.35">
      <c r="B324" s="28"/>
      <c r="D324" s="27"/>
      <c r="E324" s="27"/>
      <c r="F324" s="27"/>
    </row>
    <row r="325" spans="2:6" x14ac:dyDescent="0.35">
      <c r="B325" s="28"/>
      <c r="D325" s="27"/>
      <c r="E325" s="27"/>
      <c r="F325" s="27"/>
    </row>
    <row r="326" spans="2:6" x14ac:dyDescent="0.35">
      <c r="B326" s="28"/>
      <c r="D326" s="27"/>
      <c r="E326" s="27"/>
      <c r="F326" s="27"/>
    </row>
    <row r="327" spans="2:6" x14ac:dyDescent="0.35">
      <c r="B327" s="28"/>
      <c r="D327" s="27"/>
      <c r="E327" s="27"/>
      <c r="F327" s="27"/>
    </row>
    <row r="328" spans="2:6" x14ac:dyDescent="0.35">
      <c r="B328" s="28"/>
      <c r="D328" s="27"/>
      <c r="E328" s="27"/>
      <c r="F328" s="27"/>
    </row>
    <row r="329" spans="2:6" x14ac:dyDescent="0.35">
      <c r="B329" s="28"/>
      <c r="D329" s="27"/>
      <c r="E329" s="27"/>
      <c r="F329" s="27"/>
    </row>
    <row r="330" spans="2:6" x14ac:dyDescent="0.35">
      <c r="B330" s="28"/>
      <c r="D330" s="27"/>
      <c r="E330" s="27"/>
      <c r="F330" s="27"/>
    </row>
    <row r="331" spans="2:6" x14ac:dyDescent="0.35">
      <c r="B331" s="28"/>
      <c r="D331" s="27"/>
      <c r="E331" s="27"/>
      <c r="F331" s="27"/>
    </row>
    <row r="332" spans="2:6" x14ac:dyDescent="0.35">
      <c r="B332" s="28"/>
      <c r="D332" s="27"/>
      <c r="E332" s="27"/>
      <c r="F332" s="27"/>
    </row>
    <row r="333" spans="2:6" x14ac:dyDescent="0.35">
      <c r="B333" s="28"/>
      <c r="D333" s="27"/>
      <c r="E333" s="27"/>
      <c r="F333" s="27"/>
    </row>
    <row r="334" spans="2:6" x14ac:dyDescent="0.35">
      <c r="B334" s="28"/>
      <c r="D334" s="27"/>
      <c r="E334" s="27"/>
      <c r="F334" s="27"/>
    </row>
    <row r="335" spans="2:6" x14ac:dyDescent="0.35">
      <c r="B335" s="28"/>
      <c r="D335" s="27"/>
      <c r="E335" s="27"/>
      <c r="F335" s="27"/>
    </row>
    <row r="336" spans="2:6" x14ac:dyDescent="0.35">
      <c r="B336" s="28"/>
      <c r="D336" s="27"/>
      <c r="E336" s="27"/>
      <c r="F336" s="27"/>
    </row>
    <row r="337" spans="2:6" x14ac:dyDescent="0.35">
      <c r="B337" s="28"/>
      <c r="D337" s="27"/>
      <c r="E337" s="27"/>
      <c r="F337" s="27"/>
    </row>
    <row r="338" spans="2:6" x14ac:dyDescent="0.35">
      <c r="B338" s="28"/>
      <c r="D338" s="27"/>
      <c r="E338" s="27"/>
      <c r="F338" s="27"/>
    </row>
    <row r="339" spans="2:6" x14ac:dyDescent="0.35">
      <c r="B339" s="28"/>
      <c r="D339" s="27"/>
      <c r="E339" s="27"/>
      <c r="F339" s="27"/>
    </row>
    <row r="340" spans="2:6" x14ac:dyDescent="0.35">
      <c r="B340" s="28"/>
      <c r="D340" s="27"/>
      <c r="E340" s="27"/>
      <c r="F340" s="27"/>
    </row>
    <row r="341" spans="2:6" x14ac:dyDescent="0.35">
      <c r="B341" s="28"/>
      <c r="D341" s="27"/>
      <c r="E341" s="27"/>
      <c r="F341" s="27"/>
    </row>
    <row r="342" spans="2:6" x14ac:dyDescent="0.35">
      <c r="B342" s="28"/>
      <c r="D342" s="27"/>
      <c r="E342" s="27"/>
      <c r="F342" s="27"/>
    </row>
    <row r="343" spans="2:6" x14ac:dyDescent="0.35">
      <c r="B343" s="28"/>
      <c r="D343" s="27"/>
      <c r="E343" s="27"/>
      <c r="F343" s="27"/>
    </row>
    <row r="344" spans="2:6" x14ac:dyDescent="0.35">
      <c r="B344" s="28"/>
      <c r="D344" s="27"/>
      <c r="E344" s="27"/>
      <c r="F344" s="27"/>
    </row>
    <row r="345" spans="2:6" x14ac:dyDescent="0.35">
      <c r="B345" s="28"/>
      <c r="D345" s="27"/>
      <c r="E345" s="27"/>
      <c r="F345" s="27"/>
    </row>
    <row r="346" spans="2:6" x14ac:dyDescent="0.35">
      <c r="B346" s="28"/>
      <c r="D346" s="27"/>
      <c r="E346" s="27"/>
      <c r="F346" s="27"/>
    </row>
    <row r="347" spans="2:6" x14ac:dyDescent="0.35">
      <c r="B347" s="28"/>
      <c r="D347" s="27"/>
      <c r="E347" s="27"/>
      <c r="F347" s="27"/>
    </row>
    <row r="348" spans="2:6" x14ac:dyDescent="0.35">
      <c r="B348" s="28"/>
      <c r="D348" s="27"/>
      <c r="E348" s="27"/>
      <c r="F348" s="27"/>
    </row>
    <row r="349" spans="2:6" x14ac:dyDescent="0.35">
      <c r="B349" s="28"/>
      <c r="D349" s="27"/>
      <c r="E349" s="27"/>
      <c r="F349" s="27"/>
    </row>
    <row r="350" spans="2:6" x14ac:dyDescent="0.35">
      <c r="B350" s="28"/>
      <c r="D350" s="27"/>
      <c r="E350" s="27"/>
      <c r="F350" s="27"/>
    </row>
    <row r="351" spans="2:6" x14ac:dyDescent="0.35">
      <c r="B351" s="28"/>
      <c r="D351" s="27"/>
      <c r="E351" s="27"/>
      <c r="F351" s="27"/>
    </row>
    <row r="352" spans="2:6" x14ac:dyDescent="0.35">
      <c r="B352" s="28"/>
      <c r="D352" s="27"/>
      <c r="E352" s="27"/>
      <c r="F352" s="27"/>
    </row>
    <row r="353" spans="2:6" x14ac:dyDescent="0.35">
      <c r="B353" s="28"/>
      <c r="D353" s="27"/>
      <c r="E353" s="27"/>
      <c r="F353" s="27"/>
    </row>
    <row r="354" spans="2:6" x14ac:dyDescent="0.35">
      <c r="B354" s="28"/>
      <c r="D354" s="27"/>
      <c r="E354" s="27"/>
      <c r="F354" s="27"/>
    </row>
    <row r="355" spans="2:6" x14ac:dyDescent="0.35">
      <c r="B355" s="28"/>
      <c r="D355" s="27"/>
      <c r="E355" s="27"/>
      <c r="F355" s="27"/>
    </row>
    <row r="356" spans="2:6" x14ac:dyDescent="0.35">
      <c r="B356" s="28"/>
      <c r="D356" s="27"/>
      <c r="E356" s="27"/>
      <c r="F356" s="27"/>
    </row>
    <row r="357" spans="2:6" x14ac:dyDescent="0.35">
      <c r="B357" s="28"/>
      <c r="D357" s="27"/>
      <c r="E357" s="27"/>
      <c r="F357" s="27"/>
    </row>
    <row r="358" spans="2:6" x14ac:dyDescent="0.35">
      <c r="B358" s="28"/>
      <c r="D358" s="27"/>
      <c r="E358" s="27"/>
      <c r="F358" s="27"/>
    </row>
    <row r="359" spans="2:6" x14ac:dyDescent="0.35">
      <c r="B359" s="28"/>
      <c r="D359" s="27"/>
      <c r="E359" s="27"/>
      <c r="F359" s="27"/>
    </row>
    <row r="360" spans="2:6" x14ac:dyDescent="0.35">
      <c r="B360" s="28"/>
      <c r="D360" s="27"/>
      <c r="E360" s="27"/>
      <c r="F360" s="27"/>
    </row>
    <row r="361" spans="2:6" x14ac:dyDescent="0.35">
      <c r="B361" s="28"/>
      <c r="D361" s="27"/>
      <c r="E361" s="27"/>
      <c r="F361" s="27"/>
    </row>
    <row r="362" spans="2:6" x14ac:dyDescent="0.35">
      <c r="B362" s="28"/>
      <c r="D362" s="27"/>
      <c r="E362" s="27"/>
      <c r="F362" s="27"/>
    </row>
    <row r="363" spans="2:6" x14ac:dyDescent="0.35">
      <c r="B363" s="28"/>
      <c r="D363" s="27"/>
      <c r="E363" s="27"/>
      <c r="F363" s="27"/>
    </row>
    <row r="364" spans="2:6" x14ac:dyDescent="0.35">
      <c r="B364" s="28"/>
      <c r="D364" s="27"/>
      <c r="E364" s="27"/>
      <c r="F364" s="27"/>
    </row>
    <row r="365" spans="2:6" x14ac:dyDescent="0.35">
      <c r="B365" s="28"/>
      <c r="D365" s="27"/>
      <c r="E365" s="27"/>
      <c r="F365" s="27"/>
    </row>
    <row r="366" spans="2:6" x14ac:dyDescent="0.35">
      <c r="B366" s="28"/>
      <c r="D366" s="27"/>
      <c r="E366" s="27"/>
      <c r="F366" s="27"/>
    </row>
    <row r="367" spans="2:6" x14ac:dyDescent="0.35">
      <c r="B367" s="28"/>
      <c r="D367" s="27"/>
      <c r="E367" s="27"/>
      <c r="F367" s="27"/>
    </row>
    <row r="368" spans="2:6" x14ac:dyDescent="0.35">
      <c r="B368" s="28"/>
      <c r="D368" s="27"/>
      <c r="E368" s="27"/>
      <c r="F368" s="27"/>
    </row>
    <row r="369" spans="2:6" x14ac:dyDescent="0.35">
      <c r="B369" s="28"/>
      <c r="D369" s="27"/>
      <c r="E369" s="27"/>
      <c r="F369" s="27"/>
    </row>
    <row r="370" spans="2:6" x14ac:dyDescent="0.35">
      <c r="B370" s="28"/>
      <c r="D370" s="27"/>
      <c r="E370" s="27"/>
      <c r="F370" s="27"/>
    </row>
    <row r="371" spans="2:6" x14ac:dyDescent="0.35">
      <c r="B371" s="28"/>
      <c r="D371" s="27"/>
      <c r="E371" s="27"/>
      <c r="F371" s="27"/>
    </row>
    <row r="372" spans="2:6" x14ac:dyDescent="0.35">
      <c r="B372" s="28"/>
      <c r="D372" s="27"/>
      <c r="E372" s="27"/>
      <c r="F372" s="27"/>
    </row>
    <row r="373" spans="2:6" x14ac:dyDescent="0.35">
      <c r="B373" s="28"/>
      <c r="D373" s="27"/>
      <c r="E373" s="27"/>
      <c r="F373" s="27"/>
    </row>
    <row r="374" spans="2:6" x14ac:dyDescent="0.35">
      <c r="B374" s="28"/>
      <c r="D374" s="27"/>
      <c r="E374" s="27"/>
      <c r="F374" s="27"/>
    </row>
    <row r="375" spans="2:6" x14ac:dyDescent="0.35">
      <c r="B375" s="28"/>
      <c r="D375" s="27"/>
      <c r="E375" s="27"/>
      <c r="F375" s="27"/>
    </row>
    <row r="376" spans="2:6" x14ac:dyDescent="0.35">
      <c r="B376" s="28"/>
      <c r="D376" s="27"/>
      <c r="E376" s="27"/>
      <c r="F376" s="27"/>
    </row>
    <row r="377" spans="2:6" x14ac:dyDescent="0.35">
      <c r="B377" s="28"/>
      <c r="D377" s="27"/>
      <c r="E377" s="27"/>
      <c r="F377" s="27"/>
    </row>
    <row r="378" spans="2:6" x14ac:dyDescent="0.35">
      <c r="B378" s="28"/>
      <c r="D378" s="27"/>
      <c r="E378" s="27"/>
      <c r="F378" s="27"/>
    </row>
    <row r="379" spans="2:6" x14ac:dyDescent="0.35">
      <c r="B379" s="28"/>
      <c r="D379" s="27"/>
      <c r="E379" s="27"/>
      <c r="F379" s="27"/>
    </row>
    <row r="380" spans="2:6" x14ac:dyDescent="0.35">
      <c r="B380" s="28"/>
      <c r="D380" s="27"/>
      <c r="E380" s="27"/>
      <c r="F380" s="27"/>
    </row>
    <row r="381" spans="2:6" x14ac:dyDescent="0.35">
      <c r="B381" s="28"/>
      <c r="D381" s="27"/>
      <c r="E381" s="27"/>
      <c r="F381" s="27"/>
    </row>
    <row r="382" spans="2:6" x14ac:dyDescent="0.35">
      <c r="B382" s="28"/>
      <c r="D382" s="27"/>
      <c r="E382" s="27"/>
      <c r="F382" s="27"/>
    </row>
    <row r="383" spans="2:6" x14ac:dyDescent="0.35">
      <c r="B383" s="28"/>
      <c r="D383" s="27"/>
      <c r="E383" s="27"/>
      <c r="F383" s="27"/>
    </row>
    <row r="384" spans="2:6" x14ac:dyDescent="0.35">
      <c r="B384" s="28"/>
      <c r="D384" s="27"/>
      <c r="E384" s="27"/>
      <c r="F384" s="27"/>
    </row>
    <row r="385" spans="2:6" x14ac:dyDescent="0.35">
      <c r="B385" s="28"/>
      <c r="D385" s="27"/>
      <c r="E385" s="27"/>
      <c r="F385" s="27"/>
    </row>
    <row r="386" spans="2:6" x14ac:dyDescent="0.35">
      <c r="B386" s="28"/>
      <c r="D386" s="27"/>
      <c r="E386" s="27"/>
      <c r="F386" s="27"/>
    </row>
    <row r="387" spans="2:6" x14ac:dyDescent="0.35">
      <c r="B387" s="28"/>
      <c r="D387" s="27"/>
      <c r="E387" s="27"/>
      <c r="F387" s="27"/>
    </row>
    <row r="388" spans="2:6" x14ac:dyDescent="0.35">
      <c r="B388" s="28"/>
      <c r="D388" s="27"/>
      <c r="E388" s="27"/>
      <c r="F388" s="27"/>
    </row>
    <row r="389" spans="2:6" x14ac:dyDescent="0.35">
      <c r="B389" s="28"/>
      <c r="D389" s="27"/>
      <c r="E389" s="27"/>
      <c r="F389" s="27"/>
    </row>
    <row r="390" spans="2:6" x14ac:dyDescent="0.35">
      <c r="B390" s="28"/>
      <c r="D390" s="27"/>
      <c r="E390" s="27"/>
      <c r="F390" s="27"/>
    </row>
    <row r="391" spans="2:6" x14ac:dyDescent="0.35">
      <c r="B391" s="28"/>
      <c r="D391" s="27"/>
      <c r="E391" s="27"/>
      <c r="F391" s="27"/>
    </row>
    <row r="392" spans="2:6" x14ac:dyDescent="0.35">
      <c r="B392" s="28"/>
      <c r="D392" s="27"/>
      <c r="E392" s="27"/>
      <c r="F392" s="27"/>
    </row>
    <row r="393" spans="2:6" x14ac:dyDescent="0.35">
      <c r="B393" s="28"/>
      <c r="D393" s="27"/>
      <c r="E393" s="27"/>
      <c r="F393" s="27"/>
    </row>
    <row r="394" spans="2:6" x14ac:dyDescent="0.35">
      <c r="B394" s="28"/>
      <c r="D394" s="27"/>
      <c r="E394" s="27"/>
      <c r="F394" s="27"/>
    </row>
    <row r="395" spans="2:6" x14ac:dyDescent="0.35">
      <c r="B395" s="28"/>
      <c r="D395" s="27"/>
      <c r="E395" s="27"/>
      <c r="F395" s="27"/>
    </row>
    <row r="396" spans="2:6" x14ac:dyDescent="0.35">
      <c r="B396" s="28"/>
      <c r="D396" s="27"/>
      <c r="E396" s="27"/>
      <c r="F396" s="27"/>
    </row>
    <row r="397" spans="2:6" x14ac:dyDescent="0.35">
      <c r="B397" s="28"/>
      <c r="D397" s="27"/>
      <c r="E397" s="27"/>
      <c r="F397" s="27"/>
    </row>
    <row r="398" spans="2:6" x14ac:dyDescent="0.35">
      <c r="B398" s="28"/>
      <c r="D398" s="27"/>
      <c r="E398" s="27"/>
      <c r="F398" s="27"/>
    </row>
    <row r="399" spans="2:6" x14ac:dyDescent="0.35">
      <c r="B399" s="28"/>
      <c r="D399" s="27"/>
      <c r="E399" s="27"/>
      <c r="F399" s="27"/>
    </row>
  </sheetData>
  <sheetProtection algorithmName="SHA-512" hashValue="GvUc/SUlFgUo5/AzyIqpK38KxiSCofYA5IkwlLVfNjqVt5ByubE2EEq9NiMEY0rSiKcuji5M4CEgaNM7jhB5pQ==" saltValue="LITwa2pSYchj3xehfH90Dg==" spinCount="100000" sheet="1" formatCells="0" formatColumns="0" formatRows="0" insertColumns="0" insertRows="0" insertHyperlinks="0" sort="0" autoFilter="0"/>
  <autoFilter ref="A1:H399" xr:uid="{00000000-0009-0000-0000-000000000000}"/>
  <mergeCells count="148">
    <mergeCell ref="B38:B41"/>
    <mergeCell ref="B42:B45"/>
    <mergeCell ref="B50:B53"/>
    <mergeCell ref="G38:H38"/>
    <mergeCell ref="G40:G41"/>
    <mergeCell ref="H40:H41"/>
    <mergeCell ref="C41:F41"/>
    <mergeCell ref="G42:H42"/>
    <mergeCell ref="G44:G45"/>
    <mergeCell ref="H44:H45"/>
    <mergeCell ref="B30:B33"/>
    <mergeCell ref="G30:H30"/>
    <mergeCell ref="G32:G33"/>
    <mergeCell ref="H32:H33"/>
    <mergeCell ref="C33:F33"/>
    <mergeCell ref="B34:B37"/>
    <mergeCell ref="G34:H34"/>
    <mergeCell ref="G36:G37"/>
    <mergeCell ref="H36:H37"/>
    <mergeCell ref="C37:F37"/>
    <mergeCell ref="C34:C36"/>
    <mergeCell ref="D34:D36"/>
    <mergeCell ref="E34:E36"/>
    <mergeCell ref="F34:F36"/>
    <mergeCell ref="G26:H26"/>
    <mergeCell ref="G28:G29"/>
    <mergeCell ref="H28:H29"/>
    <mergeCell ref="C29:F29"/>
    <mergeCell ref="E26:E28"/>
    <mergeCell ref="F26:F28"/>
    <mergeCell ref="C30:C32"/>
    <mergeCell ref="D30:D32"/>
    <mergeCell ref="E30:E32"/>
    <mergeCell ref="F30:F32"/>
    <mergeCell ref="C26:C28"/>
    <mergeCell ref="D26:D28"/>
    <mergeCell ref="A42:A45"/>
    <mergeCell ref="A46:A49"/>
    <mergeCell ref="A14:A17"/>
    <mergeCell ref="A18:A21"/>
    <mergeCell ref="A22:A25"/>
    <mergeCell ref="A26:A29"/>
    <mergeCell ref="A30:A33"/>
    <mergeCell ref="B14:B17"/>
    <mergeCell ref="G14:H14"/>
    <mergeCell ref="G16:G17"/>
    <mergeCell ref="H16:H17"/>
    <mergeCell ref="C17:F17"/>
    <mergeCell ref="C14:C16"/>
    <mergeCell ref="D14:D16"/>
    <mergeCell ref="E14:E16"/>
    <mergeCell ref="F14:F16"/>
    <mergeCell ref="B18:B21"/>
    <mergeCell ref="G18:H18"/>
    <mergeCell ref="G20:G21"/>
    <mergeCell ref="H20:H21"/>
    <mergeCell ref="C21:F21"/>
    <mergeCell ref="C18:C20"/>
    <mergeCell ref="D18:D20"/>
    <mergeCell ref="E18:E20"/>
    <mergeCell ref="A34:A37"/>
    <mergeCell ref="A38:A41"/>
    <mergeCell ref="B2:B5"/>
    <mergeCell ref="G2:H2"/>
    <mergeCell ref="G4:G5"/>
    <mergeCell ref="H4:H5"/>
    <mergeCell ref="C5:F5"/>
    <mergeCell ref="C2:C4"/>
    <mergeCell ref="D2:D4"/>
    <mergeCell ref="E2:E4"/>
    <mergeCell ref="A2:A5"/>
    <mergeCell ref="A6:A9"/>
    <mergeCell ref="A10:A13"/>
    <mergeCell ref="F18:F20"/>
    <mergeCell ref="B22:B25"/>
    <mergeCell ref="G22:H22"/>
    <mergeCell ref="G24:G25"/>
    <mergeCell ref="H24:H25"/>
    <mergeCell ref="C25:F25"/>
    <mergeCell ref="C22:C24"/>
    <mergeCell ref="D22:D24"/>
    <mergeCell ref="E22:E24"/>
    <mergeCell ref="F22:F24"/>
    <mergeCell ref="B26:B29"/>
    <mergeCell ref="F2:F4"/>
    <mergeCell ref="B6:B9"/>
    <mergeCell ref="G6:H6"/>
    <mergeCell ref="G8:G9"/>
    <mergeCell ref="H8:H9"/>
    <mergeCell ref="C9:F9"/>
    <mergeCell ref="C6:C8"/>
    <mergeCell ref="D6:D8"/>
    <mergeCell ref="E6:E8"/>
    <mergeCell ref="F6:F8"/>
    <mergeCell ref="B10:B13"/>
    <mergeCell ref="G10:H10"/>
    <mergeCell ref="G12:G13"/>
    <mergeCell ref="H12:H13"/>
    <mergeCell ref="C13:F13"/>
    <mergeCell ref="C10:C12"/>
    <mergeCell ref="D10:D12"/>
    <mergeCell ref="E10:E12"/>
    <mergeCell ref="F10:F12"/>
    <mergeCell ref="A63:B63"/>
    <mergeCell ref="C63:F63"/>
    <mergeCell ref="A60:E60"/>
    <mergeCell ref="F60:H60"/>
    <mergeCell ref="A61:B61"/>
    <mergeCell ref="C61:F61"/>
    <mergeCell ref="C49:F49"/>
    <mergeCell ref="A62:B62"/>
    <mergeCell ref="C62:F62"/>
    <mergeCell ref="E50:E52"/>
    <mergeCell ref="F50:F52"/>
    <mergeCell ref="C54:C58"/>
    <mergeCell ref="D54:D58"/>
    <mergeCell ref="E54:E58"/>
    <mergeCell ref="F54:F58"/>
    <mergeCell ref="C53:F53"/>
    <mergeCell ref="B46:B49"/>
    <mergeCell ref="G46:H46"/>
    <mergeCell ref="G48:G49"/>
    <mergeCell ref="H48:H49"/>
    <mergeCell ref="B54:B59"/>
    <mergeCell ref="G54:H54"/>
    <mergeCell ref="G58:G59"/>
    <mergeCell ref="H58:H59"/>
    <mergeCell ref="C59:F59"/>
    <mergeCell ref="A50:A53"/>
    <mergeCell ref="C50:C52"/>
    <mergeCell ref="D50:D52"/>
    <mergeCell ref="G52:G53"/>
    <mergeCell ref="H52:H53"/>
    <mergeCell ref="G50:H50"/>
    <mergeCell ref="A54:A59"/>
    <mergeCell ref="C46:C48"/>
    <mergeCell ref="D46:D48"/>
    <mergeCell ref="E46:E48"/>
    <mergeCell ref="F46:F48"/>
    <mergeCell ref="C38:C40"/>
    <mergeCell ref="D38:D40"/>
    <mergeCell ref="E38:E40"/>
    <mergeCell ref="F38:F40"/>
    <mergeCell ref="C42:C44"/>
    <mergeCell ref="D42:D44"/>
    <mergeCell ref="E42:E44"/>
    <mergeCell ref="F42:F44"/>
    <mergeCell ref="C45:F4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Kullai-Papp Andrea</cp:lastModifiedBy>
  <dcterms:created xsi:type="dcterms:W3CDTF">2024-11-28T14:19:52Z</dcterms:created>
  <dcterms:modified xsi:type="dcterms:W3CDTF">2025-07-24T14:08:49Z</dcterms:modified>
</cp:coreProperties>
</file>