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662D82A9-3630-478A-9066-D2BB605FC11B}"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3" r:id="rId2"/>
  </sheets>
  <definedNames>
    <definedName name="_xlnm._FilterDatabase" localSheetId="0" hidden="1">'6.2'!$A$1:$H$445</definedName>
    <definedName name="_xlnm._FilterDatabase" localSheetId="1" hidden="1">'6.3'!$A$1:$H$457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3" l="1"/>
  <c r="H10" i="3"/>
  <c r="H17" i="3"/>
  <c r="H25" i="3"/>
  <c r="H29" i="3"/>
  <c r="H33" i="3"/>
  <c r="H40" i="3"/>
  <c r="H47" i="3"/>
  <c r="H56" i="3"/>
  <c r="H60" i="3"/>
  <c r="H64" i="3"/>
  <c r="H68" i="3"/>
  <c r="H72" i="3"/>
  <c r="H76" i="3"/>
  <c r="H80" i="3"/>
  <c r="H85" i="3"/>
  <c r="H89" i="3"/>
  <c r="H93" i="3"/>
  <c r="H97" i="3"/>
  <c r="H104" i="3"/>
  <c r="H109" i="3"/>
  <c r="H116" i="3"/>
  <c r="F118" i="3"/>
  <c r="H104" i="1" l="1"/>
  <c r="H94" i="1"/>
  <c r="H87" i="1"/>
  <c r="H80" i="1"/>
  <c r="H70" i="1"/>
  <c r="H64" i="1"/>
  <c r="H57" i="1"/>
  <c r="H51" i="1"/>
  <c r="H43" i="1"/>
  <c r="H34" i="1"/>
  <c r="H24" i="1"/>
  <c r="H15" i="1"/>
  <c r="H8" i="1"/>
  <c r="F106" i="1" l="1"/>
</calcChain>
</file>

<file path=xl/sharedStrings.xml><?xml version="1.0" encoding="utf-8"?>
<sst xmlns="http://schemas.openxmlformats.org/spreadsheetml/2006/main" count="436" uniqueCount="274">
  <si>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</si>
  <si>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</si>
  <si>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</si>
  <si>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</si>
  <si>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</si>
  <si>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</si>
  <si>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</si>
  <si>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</si>
  <si>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</si>
  <si>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</si>
  <si>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</si>
  <si>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</si>
  <si>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</si>
  <si>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</si>
  <si>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</si>
  <si>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</si>
  <si>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</si>
  <si>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</si>
  <si>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</si>
  <si>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</si>
  <si>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</si>
  <si>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</si>
  <si>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</si>
  <si>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</si>
  <si>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</si>
  <si>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</si>
  <si>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</si>
  <si>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</si>
  <si>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</si>
  <si>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</si>
  <si>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</si>
  <si>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</si>
  <si>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</si>
  <si>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</si>
  <si>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</si>
  <si>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</si>
  <si>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</si>
  <si>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</si>
  <si>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</si>
  <si>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</si>
  <si>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</si>
  <si>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</si>
  <si>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</si>
  <si>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</si>
  <si>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</si>
  <si>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</si>
  <si>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</si>
  <si>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</si>
  <si>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</si>
  <si>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</si>
  <si>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</si>
  <si>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</si>
  <si>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</si>
  <si>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</si>
  <si>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</si>
  <si>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</si>
  <si>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</si>
  <si>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</si>
  <si>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</si>
  <si>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</si>
  <si>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</si>
  <si>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</si>
  <si>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</si>
  <si>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</si>
  <si>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</si>
  <si>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</si>
  <si>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</si>
  <si>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</si>
  <si>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</si>
  <si>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</si>
  <si>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</si>
  <si>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</si>
  <si>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</si>
  <si>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</si>
  <si>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</si>
  <si>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</si>
  <si>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</si>
  <si>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</si>
  <si>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</si>
  <si>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</si>
  <si>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</si>
  <si>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</si>
  <si>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</si>
  <si>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</si>
  <si>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</si>
  <si>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</si>
  <si>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</si>
  <si>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</si>
  <si>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</si>
  <si>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,,A" ÉPÍTŐIPARI MUNKAVÉGÉZÉS ALAPJAI (1; 3; 4; 12. SOR)</t>
  </si>
  <si>
    <t>„B” ÉPÍTŐIPARI MUNKATERÜLETEK ÉS FOLYAMATOK (2; 6; 7; 13. SOR)</t>
  </si>
  <si>
    <t>„D” ÉPÍTŐIPARI RAJZI ISMERETEK (8; 9; 10. SOR)</t>
  </si>
  <si>
    <t>„E” ÉPTŐIPAR A DIGITÁLIS TÉRBEN (11. SOR)</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</si>
  <si>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</si>
  <si>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</si>
  <si>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</si>
  <si>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</si>
  <si>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</si>
  <si>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</si>
  <si>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</si>
  <si>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</si>
  <si>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</si>
  <si>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r>
      <rPr>
        <b/>
        <sz val="11"/>
        <rFont val="Franklin Gothic Book"/>
        <family val="2"/>
        <charset val="238"/>
      </rPr>
      <t>.</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</si>
  <si>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</si>
  <si>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</si>
  <si>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</si>
  <si>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</si>
  <si>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t>Ágazati alapoktatás összes óraszáma:</t>
  </si>
  <si>
    <r>
      <t xml:space="preserve">időkeret: </t>
    </r>
    <r>
      <rPr>
        <sz val="11"/>
        <rFont val="Franklin Gothic Book"/>
        <family val="2"/>
        <charset val="238"/>
      </rPr>
      <t>14 óra</t>
    </r>
  </si>
  <si>
    <r>
      <t xml:space="preserve">időkeret: </t>
    </r>
    <r>
      <rPr>
        <sz val="11"/>
        <rFont val="Franklin Gothic Book"/>
        <family val="2"/>
        <charset val="238"/>
      </rPr>
      <t>8 óra</t>
    </r>
  </si>
  <si>
    <r>
      <t xml:space="preserve">Kapcsolódó tananyagegységek:    
</t>
    </r>
    <r>
      <rPr>
        <sz val="11"/>
        <rFont val="Franklin Gothic Book"/>
        <family val="2"/>
        <charset val="238"/>
      </rPr>
      <t>"A", "B", "C", "E"</t>
    </r>
  </si>
  <si>
    <r>
      <t xml:space="preserve">Kapcsolódó tananyagegységek:    
</t>
    </r>
    <r>
      <rPr>
        <sz val="11"/>
        <rFont val="Franklin Gothic Book"/>
        <family val="2"/>
        <charset val="238"/>
      </rPr>
      <t>"A", "B", "C", "D"</t>
    </r>
  </si>
  <si>
    <r>
      <t xml:space="preserve">időkeret: </t>
    </r>
    <r>
      <rPr>
        <sz val="11"/>
        <rFont val="Franklin Gothic Book"/>
        <family val="2"/>
        <charset val="238"/>
      </rPr>
      <t>7 óra</t>
    </r>
  </si>
  <si>
    <t>Ellátja, betartja és betartatja a munkabiztonsági, környezetvédelmi, balesetvédelmi és tűzvédelmi szabályokat.</t>
  </si>
  <si>
    <t>Ismeri a vonatkozó munka-, baleset- és tűzvédelmi előírásokat</t>
  </si>
  <si>
    <t>Betartja a vonatkozó munka-, baleset- és tűzvédelmi előírásokat</t>
  </si>
  <si>
    <t>Önállóan képes a tervek feldolgozására.</t>
  </si>
  <si>
    <r>
      <t xml:space="preserve">Kapcsolódó tananyagegységek: 
</t>
    </r>
    <r>
      <rPr>
        <sz val="11"/>
        <color theme="1"/>
        <rFont val="Franklin Gothic Book"/>
        <family val="2"/>
        <charset val="238"/>
      </rPr>
      <t xml:space="preserve">"A", "B", "C", "D", "E", "G", "H", "I" </t>
    </r>
  </si>
  <si>
    <r>
      <t xml:space="preserve">időkeret: </t>
    </r>
    <r>
      <rPr>
        <sz val="11"/>
        <color theme="1"/>
        <rFont val="Franklin Gothic Book"/>
        <family val="2"/>
        <charset val="238"/>
      </rPr>
      <t>20 óra</t>
    </r>
  </si>
  <si>
    <t>Díszítőbádogos szerkezet készítése projektfeladat: 
A tanulók egéyni feladatot kapnak. Tervezezenk meg egy egyedi díszítőbádogos elemet, toronydíszt, szélkakast, szélzászlót, vízgyűjtőt, szellőző burkolatot, stb. Késztísék el a méretarányos kicsinyített tervét szabadkézi rajzi vázlattal és méretezzék be. Válasszanak hozzá anyagot. Készítsenek M=1:1 léptékű, szerkesztett, pontos szabásrajzot. Szabják ki az elemeket és állítsák össze a saját tervezésű, egyedi díszítő bádogos szerkezetüket. A precíz, esztétikus munkára és a munkabiztonsági szabályok betartására ügyeljenek. Az elkészült munkákból rendezzenek projektzáró kiállítást az iskola tanulói és tanárai számára. A díszítő elem mellett állítsák ki a vázlatrajzot és a szabásrajzot, és a munka során készített fotódokumentációt is. Tegyenek fel a kiállításról rövid hírt sok fotóval az iskolai honlapra. A tanulók rendelkezhetnek, hogy hazaviszik a munkájukat, vagy felajánlják az iskolának oktatási célra.</t>
  </si>
  <si>
    <r>
      <t xml:space="preserve">Kapcsolódó tananyagegységek: 
</t>
    </r>
    <r>
      <rPr>
        <sz val="11"/>
        <color theme="1"/>
        <rFont val="Franklin Gothic Book"/>
        <family val="2"/>
        <charset val="238"/>
      </rPr>
      <t>"A", "B", "C", "D", "F", "H", "I"</t>
    </r>
    <r>
      <rPr>
        <b/>
        <sz val="11"/>
        <color theme="1"/>
        <rFont val="Franklin Gothic Book"/>
        <family val="2"/>
        <charset val="238"/>
      </rPr>
      <t xml:space="preserve"> </t>
    </r>
  </si>
  <si>
    <r>
      <t xml:space="preserve">időkeret: </t>
    </r>
    <r>
      <rPr>
        <sz val="11"/>
        <color theme="1"/>
        <rFont val="Franklin Gothic Book"/>
        <family val="2"/>
        <charset val="238"/>
      </rPr>
      <t>40 óra</t>
    </r>
  </si>
  <si>
    <t>Fémlemez fedés készítés projektfeladat: 
A tanulók készítsenek az ács tanulókkal együttműködve kerékpár- és rollertárolót az iskola udvarára, a bajárat közelébe. A bádogos tanulók az ács tanulóktól kapott tervrajz, vagy helyszíni felmérés alapján tervezzék meg a sík fémlemezfedés anyagát és a technológiai, toldási, rögzítési, vízelvezetési megoldásokat. Vegyék figyelembe a tető hajlásszögét, dőlési irányát, a tetőfedés aljzatának anyagát, a vízelvezetési lehetőségeket és az esztétikus, az iskola épületével harmonizáló megjelenést. Készítsenek fedési tervet és anyagszükséglet számítást és anyagkimutatás táblázatot. Szabják le a tatőfedéshez a fémlemezt és szereljék fel a fémlemez fedést. Ügyeljenek a munkabiztonsági szabályok betartására. A munka folyamatait fotókkal dokumentálják. A projektzáró kerékpár tároló avató rendezvényre az ács tanulókkal együtt hívják meg az iskola tanulóit és tanárait, és tartsanak kerékpéros és rolleres napot.</t>
  </si>
  <si>
    <r>
      <t xml:space="preserve">Kapcsolódó tananyagegységek: 
</t>
    </r>
    <r>
      <rPr>
        <sz val="11"/>
        <color theme="1"/>
        <rFont val="Franklin Gothic Book"/>
        <family val="2"/>
        <charset val="238"/>
      </rPr>
      <t xml:space="preserve">"A", "B", "C", "D", "E", "H", "I" </t>
    </r>
  </si>
  <si>
    <t>Vízelvezető bádogos szerkezet bemutató tábla készítése - projektfeladat:
A tanulók a projekt során olyan bemutató táblát hoznak létre, amelyen megjelennek a vízelvezető csatornák és lefolyók különböző elemei. 
A tanulók 4-5 fős csoportokban együtt dolgoznak. 
A bádogos szerkezetek modelljei lehetnek kicsinyített, de léptékhelyes elemek. Ezeket a tanulók megtervezik, majd szabásrajzot készítenek, és legyártják. Megtervezik a tábla méretét, meghatározzák az anyagát, és megtervezik az elemeknek a táblára való esztétikus felszerelését úgy, hogy bemutatásra kerüljön az elemek összeszerelési megoldása is. 
A projektfeladat során készítsenek fotódokumentációt a munkáról. Az elkészült táblát az előzetes vázlattervekkel és a készítés közben készült fotókkal együtt állítsák ki az iskola aulájában a projektzáró kiállításon. A  későbbiekben oktatási segédeszközként használhatók a kész táblák.</t>
  </si>
  <si>
    <r>
      <t>Szakirányú oktatás összes óraszá</t>
    </r>
    <r>
      <rPr>
        <b/>
        <sz val="11"/>
        <rFont val="Franklin Gothic Book"/>
        <family val="2"/>
        <charset val="238"/>
      </rPr>
      <t>ma</t>
    </r>
    <r>
      <rPr>
        <b/>
        <sz val="11"/>
        <color theme="1"/>
        <rFont val="Franklin Gothic Book"/>
        <family val="2"/>
        <charset val="238"/>
      </rPr>
      <t>:</t>
    </r>
  </si>
  <si>
    <r>
      <t xml:space="preserve">A tananyagelemek és a deszkriptorok projektszemléletű kapcsolódása: 
</t>
    </r>
    <r>
      <rPr>
        <sz val="11"/>
        <color theme="1"/>
        <rFont val="Franklin Gothic Book"/>
        <family val="2"/>
        <charset val="238"/>
      </rPr>
      <t>A tanuló az oktatás keretében teljesített projektekkel a gyakorlatban is elsajátíotta a munkabiztonsági, tűz- és környezetvédelmi szabályok készségszintű alkalmazását, munkavégzése, szakmai tevékenysége során maradéktalanul betartja azokat. Önmaga és társai épségére és bitztonságára is ügyel.</t>
    </r>
  </si>
  <si>
    <t>Lemezek kötési műveletei</t>
  </si>
  <si>
    <t>Alakító műveletek</t>
  </si>
  <si>
    <t>Daraboló műveletek</t>
  </si>
  <si>
    <t>Lemezmegmunkálás előkészítő műveletei</t>
  </si>
  <si>
    <t>Lemezmegmunkálási technológia</t>
  </si>
  <si>
    <t>"H" Munkabiztonság, tűz- és környezetvédelem (20; 22. sor)</t>
  </si>
  <si>
    <r>
      <t xml:space="preserve">A tananyagelemek és a deszkriptorok projektszemléletű kapcsolódása: 
</t>
    </r>
    <r>
      <rPr>
        <sz val="11"/>
        <color theme="1"/>
        <rFont val="Franklin Gothic Book"/>
        <family val="2"/>
        <charset val="238"/>
      </rPr>
      <t>A gyakorlatorientált oktatás során a  tanuló megismeri az irodai szoftvereket, és alapszinten képessé válik a használatukra. Szakmai munkájában, szerződés előkészítéshez, árajánlat készítéshez tudja használni a Word és Excel programokat. Referencia munkáiból képes fotókkal illusztrált prezentációt vagy portfóliót készíteni, emellett szakmai dokumentumokat létrehozni és e-napló vezetni.</t>
    </r>
  </si>
  <si>
    <t>Épületinformációs modellezés (BIM)</t>
  </si>
  <si>
    <t>Munka- és tanulási folyamatok dokumentálása</t>
  </si>
  <si>
    <t>Portfóliókészítés</t>
  </si>
  <si>
    <t>Önállóan képes dokumentumokat, prezentációkat készíteni.</t>
  </si>
  <si>
    <t>Elkötelezett végzett munkája dokumentálása iránt.</t>
  </si>
  <si>
    <t>Ismeri az elektronikus dokumentumok (táblázatos, szöveges, képi), prezentációk készítésének módjait, valamint azok formái követelményeit.</t>
  </si>
  <si>
    <t>Az alapvető irodai szoftvereket (szövegszerkesztő, táblázatkezelő, prezentációkészítő) alapszinten használja.</t>
  </si>
  <si>
    <t>"I" Dokumentáció, portfólió, prezentáció (21. sor)</t>
  </si>
  <si>
    <r>
      <t xml:space="preserve">A tananyagelemek és a deszkriptorok projektszemléletű kapcsolódása: 
</t>
    </r>
    <r>
      <rPr>
        <sz val="11"/>
        <color theme="1"/>
        <rFont val="Franklin Gothic Book"/>
        <family val="2"/>
        <charset val="238"/>
      </rPr>
      <t xml:space="preserve">A projektszemléletű képzés keretében a tanuló elkötelezett a fenntarthatóság és a környezet védelme mellett. Törekszik a gazdaságos anyaghasználatra, a hulladékot szakszerűen és biztonságosan kezeli. A munkakörnyezetét rendben tartja, munkájáért és a környezetért felelősséget vállal. </t>
    </r>
  </si>
  <si>
    <t>Munkájáért és annak környezeti hatásaiért felelősséget vállal.</t>
  </si>
  <si>
    <t>Elkötelezett a környezettudatosság és fenntarthatóság mellett. Elkötelezett a gazdaságosság és fenntarthatóság, valamint a tiszta, rendezett környezet iránt. Érzékeny a környezetvédelemmel kapcsolatosan.</t>
  </si>
  <si>
    <t>Ismeri a hulladékkezelés vonatkozó szabályait.</t>
  </si>
  <si>
    <t>A munkája során keletkező hulladékot szakszerűen kezeli.</t>
  </si>
  <si>
    <r>
      <t xml:space="preserve">A tananyagelemek és a deszkriptorok projektszemléletű kapcsolódása: 
</t>
    </r>
    <r>
      <rPr>
        <sz val="11"/>
        <color theme="1"/>
        <rFont val="Franklin Gothic Book"/>
        <family val="2"/>
        <charset val="238"/>
      </rPr>
      <t xml:space="preserve">A tanuló az oktatásban alkalmazott projektek eredményeképpen megtanulja hogyan kell gépészeti csőburkolatokat legyártani és felszerelni. Elsajátítja a megfelelő anyaghasználatokat, és a pontos munkavégzést. Képes együttműködni társaival és más szakmákkal. </t>
    </r>
    <r>
      <rPr>
        <sz val="11"/>
        <rFont val="Franklin Gothic Book"/>
        <family val="2"/>
        <charset val="238"/>
      </rPr>
      <t xml:space="preserve">Speciális feladatokhoz útmutatást, leírást, részletrajzot igényelhet. </t>
    </r>
  </si>
  <si>
    <t>Fémlemez burkolatok készítése</t>
  </si>
  <si>
    <t>Gépészeti berendezések burkolatai és díszműbádogos munkák</t>
  </si>
  <si>
    <t>Összetettebb feladatokat útmutatással végez.</t>
  </si>
  <si>
    <t>Nyitott más szakmákkal való együttműködésre.</t>
  </si>
  <si>
    <t>Ismeri a fémlemez-burkolatok változatait, anyagait, azok egyes elemeinek gyártási és összeépítési eljárásait.</t>
  </si>
  <si>
    <t>Egyenes és íves csőburkolatokat gyárt és felszerel.</t>
  </si>
  <si>
    <t>"G" Gépészettel kapcsolatos és díszítő bádogos munkák (17; 18; 19. sor)</t>
  </si>
  <si>
    <r>
      <t xml:space="preserve">A tananyagelemek és a deszkriptorok projektszemléletű kapcsolódása: 
</t>
    </r>
    <r>
      <rPr>
        <sz val="11"/>
        <color theme="1"/>
        <rFont val="Franklin Gothic Book"/>
        <family val="2"/>
        <charset val="238"/>
      </rPr>
      <t>A projekszemléletű oktatás eredményeképpen a tanuló képes elkészíteni és felszerelni díszítőbádogos elemeket, csúcsdíszt, vízgyűjtőüstöt, díszlemezeket. Munkájában esztétikumra és precizitásra törekszik. Összetettebb feladatokra képes részletes tervrajz vagy instrukció alapján.</t>
    </r>
  </si>
  <si>
    <t>Díszműbádogos munkák</t>
  </si>
  <si>
    <t>Kivitelezés, díszítés közben törekszik munkája eredményét a lehető legesztétikusabb formában elvégezni.</t>
  </si>
  <si>
    <t>Ismeri a díszítőbádogos munkák feladatait, alkalmazott anyagait, valamint az egyszerűbb díszítő elemek készítését, felszerelésének technikáit.</t>
  </si>
  <si>
    <t>Elkészíti és felszereli az egyszerűbb díszítőbádogos elemeket (csatorna-díszlemez, vízgyűjtőüst, csúcsdísz).</t>
  </si>
  <si>
    <r>
      <t xml:space="preserve">A tananyagelemek és a deszkriptorok projektszemléletű kapcsolódása: 
</t>
    </r>
    <r>
      <rPr>
        <sz val="11"/>
        <color theme="1"/>
        <rFont val="Franklin Gothic Book"/>
        <family val="2"/>
        <charset val="238"/>
      </rPr>
      <t>A tanuló képes a gépészeti légcsatornák elemeinek pontos méretre szabására, összeállítására és felszerelésére. Ismeri a légcsatorna szellőzővel való összeépítésének helyes módszerét, és képes alkalmazni azt. A projektek alkalmazása során képessé válik a társakkal való együttműködésre, a felelősségteljes munkavégzésre.</t>
    </r>
  </si>
  <si>
    <t>Légcsatornák készítése</t>
  </si>
  <si>
    <t>Nyitott más szakmákkal való együttműködésre. A társadalmi felelősségvállalást úgy a saját, mint kollégái munkájában fontosnak tartja, figyelembe veszi.</t>
  </si>
  <si>
    <t>Ismeri a szellőző- és légcsatornák szerkezeti részeit, annak gyártását, illetve a szellőzőgéppel való összeépítés módjait.</t>
  </si>
  <si>
    <t>A légcsatornák szerkezeti elemeit méretre szabja, összeállítja, felszereli, illetve összeépíti a szellőzőgéppel.</t>
  </si>
  <si>
    <r>
      <t xml:space="preserve">A tananyagelemek és a deszkriptorok projektszemléletű kapcsolódása: 
</t>
    </r>
    <r>
      <rPr>
        <sz val="11"/>
        <color theme="1"/>
        <rFont val="Franklin Gothic Book"/>
        <family val="2"/>
        <charset val="238"/>
      </rPr>
      <t xml:space="preserve">A tanuló a projekfeladatok során képessé válik a tető- és homlokzati vonalas bádogos szerkezetek szakszerű elkészítésére és felszerelésére. </t>
    </r>
    <r>
      <rPr>
        <sz val="11"/>
        <rFont val="Franklin Gothic Book"/>
        <family val="2"/>
        <charset val="238"/>
      </rPr>
      <t>Munkáját a tervek alapján, pontosan és szakszerűen végzi, képes a hibáit kijavítani, folyamatosan fejlődni. Ügyel a beázásmentes kialakításra, és betartja a vonatkozó műszaki előírásokat. Alkalmazza a tanult technológiai fogásokat a kivitelezés során. Feladatait körültekintően, felelősségteljes hozzáállással látja el.</t>
    </r>
  </si>
  <si>
    <t>Homlokzatok kiegészítő bádogos szerkezetei</t>
  </si>
  <si>
    <t>Tetőfedések bádogos szegélyei</t>
  </si>
  <si>
    <t>Tetők és homlokzatok bádogos szerkezetei, kiegészítő és biztonsági szerelvényei</t>
  </si>
  <si>
    <t>Irányítás mellett értékeli saját munkáját.</t>
  </si>
  <si>
    <t>Elkötelezett a tető- és homlokzati vonalas bádogos szerkezetek épülethez való pontos illesztésében.</t>
  </si>
  <si>
    <t>Ismeri a tető- és homlokzati vonalas bádogos szerkezetek készítésének és felszerelésének fajtáit.</t>
  </si>
  <si>
    <t>Elkészíti és felszereli az épülethez illeszkedő tető- és homlokzati vonalas bádogos szerkezeteket.</t>
  </si>
  <si>
    <t>"E" Bádogos szerkezetek készítése (9; 15; 16. sor)</t>
  </si>
  <si>
    <r>
      <t>A tananyagelemek és a deszkriptorok projektszemléletű kapcsolódása:</t>
    </r>
    <r>
      <rPr>
        <sz val="11"/>
        <color theme="1"/>
        <rFont val="Franklin Gothic Book"/>
        <family val="2"/>
        <charset val="238"/>
      </rPr>
      <t xml:space="preserve"> 
A tanuló a lágyfedésű tetők szegélyezését képes szakszerűen, helyes rétegrenddel elkészíteni. A projektoktatás során elsajátítja a helyes szegélyezési techológiát. Összetett feladatokat képes útmutatás mellett elvégezni.</t>
    </r>
  </si>
  <si>
    <t>Elkötelezett a rétegrend kialakítására, a szegélyezési előírások betartására.</t>
  </si>
  <si>
    <t>Ismeri a lágyfedésű tetők anyagait, rétegrendjeit, szegélyezéseit.</t>
  </si>
  <si>
    <t>Lágyfedésű tetőkhöz szegélyezéseket készít.</t>
  </si>
  <si>
    <r>
      <t xml:space="preserve">A tananyagelemek és a deszkriptorok projektszemléletű kapcsolódása: 
</t>
    </r>
    <r>
      <rPr>
        <sz val="11"/>
        <color theme="1"/>
        <rFont val="Franklin Gothic Book"/>
        <family val="2"/>
        <charset val="238"/>
      </rPr>
      <t xml:space="preserve">A tanuló a projektfeladatok során begyakorolja a fémlemez tetőfedési és homlokzatburkolati munkák szegélyezési feladatait. Ismeri a szakszerű aljzatkialakítási módokat. Szakszerű, minőségi munkavégzésre törekszik. Elkötelezett a biztonságos munkavégzés mellett. Instrukció mellett, részben önállóan dolgozik, társaival együttműködik. </t>
    </r>
  </si>
  <si>
    <t>Homlokzatfedések</t>
  </si>
  <si>
    <t>Fémlemez tető- és homlokzatfedések</t>
  </si>
  <si>
    <t>Elkötelezett a szakszerű homlozatfedések és azok szegélyezéseinek készítésében.</t>
  </si>
  <si>
    <t>Ismeri a fémlemez homlokzatfedési és homlokzatburkolati munkákat, azok szakszerű aljzatkialakítási módjait, szegélyezéseit.</t>
  </si>
  <si>
    <t>A fémlemez homlokzatfedési és/vagy a homlokzatburkolati munkáit végzi, az aljzatokat ismeri, szegélyezéseket készít</t>
  </si>
  <si>
    <t>"F" Fémlemez tető- és homlokzatfedések (10; 11; 12; 13; 14. sor)</t>
  </si>
  <si>
    <r>
      <t xml:space="preserve">A tananyagelemek és a deszkriptorok projektszemléletű kapcsolódása: 
</t>
    </r>
    <r>
      <rPr>
        <sz val="11"/>
        <color theme="1"/>
        <rFont val="Franklin Gothic Book"/>
        <family val="2"/>
        <charset val="238"/>
      </rPr>
      <t>A projektszemléletű oktatás hatására a tanuló képessé válik a különleges és egyedi fémlemezfedések speciális szerkesztési és szabási feladatinak pontos elvégzésére, az egyedi tetők elkészítésére. Munkájáért felelősséget vállal, precízen dolgozik. Instrukciók alapján, részben önálló munkavégzésre képes.</t>
    </r>
  </si>
  <si>
    <t>Fémlemez tetőfedések</t>
  </si>
  <si>
    <t>Feladatait a tetőfedési munkák elvégzése közben instrukciók alapján, részben önállóan végzi.</t>
  </si>
  <si>
    <t>Az egyedi fémlemezfedések kivitelezésénél törekszik a pontosságra.</t>
  </si>
  <si>
    <t>Ismeri az egyedi fémlemezfedések (lécbetétes-, sugár-, íves- és tükörfedés) szerkesztési és szabási műveleteit.</t>
  </si>
  <si>
    <t>Az egyedi fémlemezfedések (lécbetétes-, sugár-, íves- és tükörfedés) kivitelezési munkáihoz szükséges szerkesztési és szabási feladatokat elvégzi.</t>
  </si>
  <si>
    <r>
      <t xml:space="preserve">A tananyagelemek és a deszkriptorok projektszemléletű kapcsolódása: 
</t>
    </r>
    <r>
      <rPr>
        <sz val="11"/>
        <color theme="1"/>
        <rFont val="Franklin Gothic Book"/>
        <family val="2"/>
        <charset val="238"/>
      </rPr>
      <t>A tanuló a projektfeladatok megoldása során képessé válik a fémlemez fedésű tetők rétegrendjének helyes kialakítására. Biztonságosan képes a elhelyezni a tetőbiztonsági felszereléseket. Munkája során a munkabiztonsági szabályok betartására ügyel, társaival együttműködve, önállóan, felelősséggel dolgozik.</t>
    </r>
  </si>
  <si>
    <t>Törekszik a helyes rétegrend kialakításával a tető átszellőztetésének biztosítására. Elkötelezett a tetőbiztonsági felszerelések helyes, biztonságos elhelyezésére.</t>
  </si>
  <si>
    <t>Ismeri a síklemezből készülő tetők fajtáit, szerkesztési elveit, helyes rétegrendjét, tetőbiztonsági felszereléseit.</t>
  </si>
  <si>
    <t>Síklemezből készülő tetők fedését elkészíti, átszellőztetésükhöz megfelelő rétegrendet alakít ki, elhelyezi a tetőbiztonsági felszereléseket.</t>
  </si>
  <si>
    <r>
      <t xml:space="preserve">A tananyagelemek és a deszkriptorok projektszemléletű kapcsolódása: 
</t>
    </r>
    <r>
      <rPr>
        <sz val="11"/>
        <color theme="1"/>
        <rFont val="Franklin Gothic Book"/>
        <family val="2"/>
        <charset val="238"/>
      </rPr>
      <t>A projektszemléletű oktatásban a tanuló jártasságot szerez a fém kiselemes tetők bádogos szerkezeteinek elkészítésében. Ismeri a bádogos szerkezetek kivitelezési technológiáit, képes a helyes csomóponti kialakításra, a megfelelő rétegrend alkalmazására. Pontos, jó minőségűű munkavégzésre törekszik, munkáját képes részben önállóan, instrukciók mellett végezni,.</t>
    </r>
  </si>
  <si>
    <t>Tetők kiegészítő és biztonsági szerelvényei</t>
  </si>
  <si>
    <t>Törekszik a pontos és precíz munkavégzésre.</t>
  </si>
  <si>
    <t>Ismeri a fém kiselemes fedésű tetők bádogos kivitelezésének technológiáját, csomópont kialakításait.</t>
  </si>
  <si>
    <t>Fém kiselemes fedésű tetők bádogos szerkezeteit elkészíti, illetve szereli.</t>
  </si>
  <si>
    <r>
      <t xml:space="preserve">A tananyagelemek és a deszkriptorok projektszemléletű kapcsolódása: 
</t>
    </r>
    <r>
      <rPr>
        <sz val="11"/>
        <rFont val="Franklin Gothic Book"/>
        <family val="2"/>
        <charset val="238"/>
      </rPr>
      <t xml:space="preserve">A tanuló képes a kis- és középelemes tetők alátéthéjazatának terv szerinti, beázásmentes szegélyezésére. </t>
    </r>
    <r>
      <rPr>
        <sz val="11"/>
        <color theme="1"/>
        <rFont val="Franklin Gothic Book"/>
        <family val="2"/>
        <charset val="238"/>
      </rPr>
      <t>A projektfeladatok során elsajátította a tetők helyes rétegrendjét, valamint a szegélyezés szerkesztési elveit.Ügyel a rétegek helyes páratechnikai kialakítására, megfelelő átszellőztetésére. Alkalmas az instrukciók betartására, saját munkájáért felelősséget vállal.</t>
    </r>
  </si>
  <si>
    <t>Törekszik a helyes rétegrend kialakításával a tető átszellőztetését biztosítani.</t>
  </si>
  <si>
    <t>Ismeri a kis- és középelemes fedésű tetők helyes rétegrendjét, az alátéthéjazat kialakítását és szegélyezésének szerkesztési elveit.</t>
  </si>
  <si>
    <t>Kis- és középelemes fedésű tetők alátéthéjazatának szegélyezéseit készíti.</t>
  </si>
  <si>
    <r>
      <t xml:space="preserve">A tananyagelemek és a deszkriptorok projektszemléletű kapcsolódása: 
</t>
    </r>
    <r>
      <rPr>
        <sz val="11"/>
        <color theme="1"/>
        <rFont val="Franklin Gothic Book"/>
        <family val="2"/>
        <charset val="238"/>
      </rPr>
      <t>A tanuló a projektszemléletű oktatás hatására átlátja a vízelvezető bádogos szerkezetek szakszerű, pontos elkészítését. A terveknek megfelelően képes legyártani és felszerelni a vízelvezető csatorna- és lefolyó rendszereket. Munkája során együttműködik a társaival. A gépek használata során, valamint a magasban végzett bádogos munkák esetén betartja a munkavédelmi és biztonságtechnikai előírásokat.</t>
    </r>
  </si>
  <si>
    <t>Betorkolló elemek készítése</t>
  </si>
  <si>
    <t>Négyzetszelvényű lefolyócső elemei, készítése</t>
  </si>
  <si>
    <t>Körszelvényű lefolyócső elemei, készítése</t>
  </si>
  <si>
    <t>Lefolyócsövek</t>
  </si>
  <si>
    <t>Belső helyzetű csatornák kialakítása</t>
  </si>
  <si>
    <t>Külső helyzetű csatornák kialakítása</t>
  </si>
  <si>
    <t>Tetőcsatornák</t>
  </si>
  <si>
    <t>Az elemek gyártását önállóan, a felszerelést másokkal együttműködve végzi.</t>
  </si>
  <si>
    <t>Magára nézve kötelezőnek tartja a gépek és a kéziszerszámok biztonságos használatát.</t>
  </si>
  <si>
    <t>Ismeri a különböző csatornafajták és lefolyócsövek szabványos méreteit. Ismeri a fémlemezek megmunkálásához és szereléséhez, a kézi- és gépi berendezések működtetéséhez szükséges biztonságtechnikai- és tűzvédelmi előírásokat, a bádogos tevékenység munkavállaló biztonságát veszélyeztető kockázatait, a védekezés módjait a baleset elkerülésére.</t>
  </si>
  <si>
    <t>Az épületbádogos vízelvezetési rendszerek elemeit szerkeszti, gépek és kézi szerszámok használatával gyártja, felszereli azokat.</t>
  </si>
  <si>
    <r>
      <t xml:space="preserve">A tananyagelemek és a deszkriptorok projektszemléletű kapcsolódása: 
</t>
    </r>
    <r>
      <rPr>
        <sz val="11"/>
        <color theme="1"/>
        <rFont val="Franklin Gothic Book"/>
        <family val="2"/>
        <charset val="238"/>
      </rPr>
      <t xml:space="preserve">A tanuló a projektfeladatok során begyakorolt módon, készségszinten, biztonságosan kezeli a bádogos szakma szerszámait és gépeit. Ismeri a kézi eszközök és elektromos gépek használatát, szállítását, telepítését. Betartja a használati utasításokat és a munkabiztonsági előírásokat. Munkavégzése során ügyel az együttműködésre, saját és társai biztonságára és a testi épségének megóvására.  </t>
    </r>
  </si>
  <si>
    <t>A bádogos fedések helyszíni kivitelezését másokkal együttműködve végzi.</t>
  </si>
  <si>
    <t>Szem előtt tartja a kézi- és elektromos gépek használati, üzembehelyezési és karbantartási utasításait.</t>
  </si>
  <si>
    <t>Ismeri a bádogos fedések helyszíni kivitelezéséhez szükséges kézi- és elektromos gépek használatát, szállítását és telepítését.</t>
  </si>
  <si>
    <t>Kezeli a bádogos fedések helyszíni kivitelezéséhez szükséges kézi- és elektromos gépeket.</t>
  </si>
  <si>
    <t>"C" Lemezmegmunkálás technológiája 
(5; 7; 8. sor)</t>
  </si>
  <si>
    <r>
      <t xml:space="preserve">A tananyagelemek és a deszkriptorok projektszemléletű kapcsolódása: 
</t>
    </r>
    <r>
      <rPr>
        <sz val="11"/>
        <color theme="1"/>
        <rFont val="Franklin Gothic Book"/>
        <family val="2"/>
        <charset val="238"/>
      </rPr>
      <t>A tanuló a projekoktatás hatására képes a fémlemezek előkészítését, gyártását, összeállítását a tervnek és az előírásoknak megfelelően elvégezni. Elkötelezett az új anyagok és technológiák megismerésére és alkalmazására. Ismeretei vannak a saját munkája önellenőrzésére, és az esetleges hibák kijavítására illetve törekszik a folyamatos fejlődésre.</t>
    </r>
  </si>
  <si>
    <t>Saját tevékenységét önállóan ellenőrzi és reflektálja.</t>
  </si>
  <si>
    <t>Nyitott az új technológiák megismerésére, alkalmazására.</t>
  </si>
  <si>
    <t>Ismeri a bádogos szerkezetek üzemi előkészítési, gyártási és összeállítási műveleteit.</t>
  </si>
  <si>
    <t>A tábla-, illetve tekercslemezeken a kézi- és gépi eszközökkel az adott munkához szükséges üzemi előkészítéseket, gyártásokat és összeállításokat végzi.</t>
  </si>
  <si>
    <r>
      <t xml:space="preserve">A tananyagelemek és a deszkriptorok projektszemléletű kapcsolódása: 
</t>
    </r>
    <r>
      <rPr>
        <sz val="11"/>
        <color theme="1"/>
        <rFont val="Franklin Gothic Book"/>
        <family val="2"/>
        <charset val="238"/>
      </rPr>
      <t>A tanuló a projektfeladatok végzése során képessé válik azbeszt tartalmú tetőfedések szakszerű, biztonságos elbontására. Betartja a szigorú biztonsági előírásokat, használja a védőfelszereléseket, és felelősen betartja a veszélyes hulladékkal kapcsolatos tárolási, szállítási, kezelési szabályokat.</t>
    </r>
  </si>
  <si>
    <t>Azbeszt tartalmú fedések bontása (ÚJ)</t>
  </si>
  <si>
    <t>Felelősséget vállal az azbeszt tartalmú anyagok bontásánál és szállításánál a biztonsági előírások betartására.</t>
  </si>
  <si>
    <t>Elkötelezett a veszélyes anyagok megfelelő kezelése mellett.</t>
  </si>
  <si>
    <t>Ismeri az azbeszt tartalmú fedések bontásához, le- és elszállításához előírt biztonsági előírásokat.</t>
  </si>
  <si>
    <t>Azbeszt tartalmú fedések bontását végzi.</t>
  </si>
  <si>
    <t>"D" Azbeszt tartalmú fedések bontása   
(6. sor)</t>
  </si>
  <si>
    <r>
      <t xml:space="preserve">A tananyagelemek és a deszkriptorok projektszemléletű kapcsolódása: 
</t>
    </r>
    <r>
      <rPr>
        <sz val="11"/>
        <color theme="1"/>
        <rFont val="Franklin Gothic Book"/>
        <family val="2"/>
        <charset val="238"/>
      </rPr>
      <t>A projektoktatás eredményeképpen a tanuló képes a fémlemezek összeépítésére. Készségszinten használja a korcolás, szegecselés, forrasztás, ragasztás technológiáját. Meg tudja választani a helyes eljárást, betartja a gyártási előírásokat. Felelősségteljesen és pontosan végzi munkáját.</t>
    </r>
  </si>
  <si>
    <t>Az elkészült bádogos munkájáért felelősséget vállal.</t>
  </si>
  <si>
    <t>Törekszik a technológiai előírások betartására.</t>
  </si>
  <si>
    <t xml:space="preserve">Ismeri a különböző kötési technológiákat, azok felhasználási területeit a bádogos munkáknál. </t>
  </si>
  <si>
    <t>Fémlemezek rögzítését, összeépítését korcolással, szegecseléssel, forrasztással, ragasztással végzi.</t>
  </si>
  <si>
    <r>
      <t xml:space="preserve">A tananyagelemek és a deszkriptorok projektszemléletű kapcsolódása: 
</t>
    </r>
    <r>
      <rPr>
        <sz val="11"/>
        <color theme="1"/>
        <rFont val="Franklin Gothic Book"/>
        <family val="2"/>
        <charset val="238"/>
      </rPr>
      <t>A projektoktatás hatására a tanuló az építészeti tervek olvasásában, értelmezésében, és a bádogos szabásrajzok elkészítésében is jártasságra tesz szert. Képessá válik pontos, jól összeépíthető bádogos szerkezeti elemek rajzait elkészíteni valamint helyesen alkalmazza a szerkesztési eljárásokat. Precíz munkavégzésre alkalmas, önállóan végzi munkáját.</t>
    </r>
  </si>
  <si>
    <t>Kötési módok ábrázolása</t>
  </si>
  <si>
    <t>Bádogos szerkezetek szabásrajza</t>
  </si>
  <si>
    <t>Mértani testek szabásrajza</t>
  </si>
  <si>
    <t>Ábrázolási módok</t>
  </si>
  <si>
    <t>Síkmértani szerkesztések</t>
  </si>
  <si>
    <t>Szakrajz, szakmai számítások</t>
  </si>
  <si>
    <t>Törekszik a rajzok megértésére, az azokból nyert információk alapján a precíz munkavégzésre.</t>
  </si>
  <si>
    <t>Ismeri a műszaki terveken alkalmazott rajzi jelöléseket, az alapvető idomok szerkesztési módszereit.</t>
  </si>
  <si>
    <t>Bádogos munkákkal kapcsolatos műszaki terveket és részletrajzokat olvas, azok tartalmát értelmezi, szabásrajzokat készít bádogos elemekről</t>
  </si>
  <si>
    <t>"B" Bádogos szakrajz és szakmai számítások (3; 4. sor)</t>
  </si>
  <si>
    <r>
      <t xml:space="preserve">A tananyagelemek és a deszkriptorok projektszemléletű kapcsolódása: 
</t>
    </r>
    <r>
      <rPr>
        <sz val="11"/>
        <color theme="1"/>
        <rFont val="Franklin Gothic Book"/>
        <family val="2"/>
        <charset val="238"/>
      </rPr>
      <t xml:space="preserve">Az oktatásba beillesztett projektfeladatok eredményeképpen a tanuló jártasságot szerez a bádogos munkákhoz szükséges mérések pontos elvégzésére, az anyagszükségletek precíz kiszámítására. Az építészeti tervek értelmezésében készségszintű ismereteket szerez, és ismeri az anyagszükséglet számítások módszereit. Felelősséget vállal a számítása helyességéért, a környezetvédelmi szempontoknak megfelelő hulladékkezelésért. Elkötelezett a fenntartható anyaggazdálkodásért, a környezet megóvásáért. </t>
    </r>
  </si>
  <si>
    <t>Mértani testek felszín számítása, anyagszükséglet meghatározása</t>
  </si>
  <si>
    <t>Anyagvizsgálatok</t>
  </si>
  <si>
    <t>Mérések, ellenőrzések</t>
  </si>
  <si>
    <t>Mérések, anyagvizsgálatok</t>
  </si>
  <si>
    <t xml:space="preserve">Felelősséget vállal a meghatározott anyagmennyiség helyességéért. </t>
  </si>
  <si>
    <t xml:space="preserve"> A mérések során törekszik a pontosságra, az anyagszükséglet meghatározásánál a gazdaságosságra. Hulladékgazdálkodásban a fenntarthatósági szempontokat figyelembe veszi. Törekszik a hulladék keletkezés minimalizálásra.</t>
  </si>
  <si>
    <t>Ismeri az anyag- és segédanyag szükséglet meghatározásának módszereit, a rajz, illetve az épület mérési adatai alapján.</t>
  </si>
  <si>
    <t>Bádogos munkák elvégzéséhez méréseket végez, gyártáshoz és szereléshez szükséges anyag- és segédanyag szükségletet határoz meg.</t>
  </si>
  <si>
    <r>
      <t xml:space="preserve">A tananyagelemek és a deszkriptorok projektszemléletű kapcsolódása: 
</t>
    </r>
    <r>
      <rPr>
        <sz val="11"/>
        <color theme="1"/>
        <rFont val="Franklin Gothic Book"/>
        <family val="2"/>
        <charset val="238"/>
      </rPr>
      <t>A tanuló a projektoktatás hatására képessé válik a bádogos anyagok, félkész- és késztermékek biztonságos tárolására és szállítására. Felelősen tud gazdálkodni az anyaggal, és biztosítja a hulladék minimalizálását és a környezetvédelmi előírásoknak megfelelő kezelését.</t>
    </r>
  </si>
  <si>
    <t>Segédanyagok, kötőelemek</t>
  </si>
  <si>
    <t>Táblás lemezek, lemezszalagok, szerkezeti elemek</t>
  </si>
  <si>
    <t>Bádogos anyagok</t>
  </si>
  <si>
    <t>Felelősséget vállal a tárolt anyagok, félkész és késztermékek állapotáért.</t>
  </si>
  <si>
    <t>A bádogos anyagok, félkész- és késztermékek tárolásánál, szállításánál szem előtt tartja azok állapotának megóvását.</t>
  </si>
  <si>
    <t>Ismeri az anyagok tárolásának és szállításának szabályait.</t>
  </si>
  <si>
    <t>Bádogos anyagokat, félkész- és késztermékeket tárol és szállít.</t>
  </si>
  <si>
    <t>"A" Bádogos anyagok és félkésztermékek (1; 2. sor)</t>
  </si>
  <si>
    <r>
      <t xml:space="preserve">A tananyagelemek és a deszkriptorok projektszemléletű kapcsolódása: 
</t>
    </r>
    <r>
      <rPr>
        <sz val="11"/>
        <color theme="1"/>
        <rFont val="Franklin Gothic Book"/>
        <family val="2"/>
        <charset val="238"/>
      </rPr>
      <t>A projektorientált oktatás hatására a tanuló tisztában van a bádogos szerkezetek kivitelezéséhez szükséges megfelelő anyagok kiválasztásával azok tulajdonságai és méretei alapján. Megismeri az anyagok fizikai, kémiai, mechanikai tulajdonságait, és a gyártói ajánlásokat. A projektfeladatok során készségszinten alkalmassá vált az optimális döntéshozatalra az anyagválasztásban és felhasználásban.</t>
    </r>
  </si>
  <si>
    <t>A fémek fizikai, kémiai, mechanikai és technológiai tulajdonságai</t>
  </si>
  <si>
    <t>Dönteni tud az anyagok kiválasztásánál.</t>
  </si>
  <si>
    <t xml:space="preserve">Figyelemmel kíséri a bádogos szerkezetekhez használható anyagok gyártói ajánlatait. </t>
  </si>
  <si>
    <t>Ismeri a bádogos feladatokhoz használt anyagok tulajdonságait (fizikai, kémiai, mechanikai, technológiai), a gyártók szállítási-, illetve a kereskedelemben kapható lemezek szabványos méreteit.</t>
  </si>
  <si>
    <t>Bádogos szerkezetek kivitelezéséhez szükséges anyagot kiválaszt.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</si>
</sst>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8">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
      <left/>
      <right style="thin">
        <color auto="1"/>
      </right>
      <top/>
      <bottom style="medium">
        <color auto="1"/>
      </bottom>
      <diagonal/>
    </border>
    <border>
      <left/>
      <right style="thin">
        <color auto="1"/>
      </right>
      <top/>
      <bottom/>
      <diagonal/>
    </border>
    <border>
      <left/>
      <right style="thin">
        <color auto="1"/>
      </right>
      <top style="medium">
        <color auto="1"/>
      </top>
      <bottom/>
      <diagonal/>
    </border>
  </borders>
  <cellStyleXfs count="1">
    <xf numFmtId="0" fontId="0" fillId="0" borderId="0"/>
  </cellStyleXfs>
  <cellXfs count="86">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2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6" borderId="20"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3" fillId="2" borderId="22" xfId="0" applyFont="1" applyFill="1" applyBorder="1" applyAlignment="1">
      <alignment horizontal="center" vertical="center" textRotation="90" wrapText="1"/>
    </xf>
    <xf numFmtId="0" fontId="3" fillId="2" borderId="23" xfId="0" applyFont="1" applyFill="1" applyBorder="1" applyAlignment="1">
      <alignment horizontal="center" vertical="center" textRotation="90" wrapText="1"/>
    </xf>
    <xf numFmtId="0" fontId="3" fillId="2" borderId="24" xfId="0" applyFont="1" applyFill="1" applyBorder="1" applyAlignment="1">
      <alignment horizontal="center" vertical="center" textRotation="90"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12" xfId="0" applyFont="1" applyFill="1" applyBorder="1" applyAlignment="1">
      <alignment horizontal="justify"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tabSelected="1" zoomScale="85" zoomScaleNormal="85" workbookViewId="0">
      <pane ySplit="1" topLeftCell="A2" activePane="bottomLeft" state="frozen"/>
      <selection pane="bottomLeft" activeCell="G67" sqref="G67"/>
    </sheetView>
  </sheetViews>
  <sheetFormatPr defaultColWidth="9.140625" defaultRowHeight="15.75" x14ac:dyDescent="0.25"/>
  <cols>
    <col min="1" max="1" width="13.140625" style="3" customWidth="1"/>
    <col min="2" max="2" width="25.7109375" style="4" customWidth="1"/>
    <col min="3" max="3" width="23" style="3" customWidth="1"/>
    <col min="4" max="4" width="28.5703125" style="3" customWidth="1"/>
    <col min="5" max="5" width="24.5703125" style="3" customWidth="1"/>
    <col min="6" max="6" width="28" style="3" customWidth="1"/>
    <col min="7" max="7" width="24" style="3" customWidth="1"/>
    <col min="8" max="8" width="21.85546875" style="3" customWidth="1"/>
    <col min="9" max="9" width="53.42578125" style="2" customWidth="1"/>
    <col min="10" max="16384" width="9.140625" style="2"/>
  </cols>
  <sheetData>
    <row r="1" spans="1:8" s="1" customFormat="1" ht="49.35" customHeight="1" thickBot="1" x14ac:dyDescent="0.3">
      <c r="A1" s="5" t="s">
        <v>0</v>
      </c>
      <c r="B1" s="6" t="s">
        <v>1</v>
      </c>
      <c r="C1" s="7" t="s">
        <v>2</v>
      </c>
      <c r="D1" s="7" t="s">
        <v>3</v>
      </c>
      <c r="E1" s="7" t="s">
        <v>4</v>
      </c>
      <c r="F1" s="7" t="s">
        <v>5</v>
      </c>
      <c r="G1" s="8" t="s">
        <v>6</v>
      </c>
      <c r="H1" s="9" t="s">
        <v>7</v>
      </c>
    </row>
    <row r="2" spans="1:8" ht="15.75" customHeight="1" x14ac:dyDescent="0.25">
      <c r="A2" s="40">
        <v>1</v>
      </c>
      <c r="B2" s="48" t="s">
        <v>89</v>
      </c>
      <c r="C2" s="43" t="s">
        <v>10</v>
      </c>
      <c r="D2" s="43" t="s">
        <v>11</v>
      </c>
      <c r="E2" s="43" t="s">
        <v>12</v>
      </c>
      <c r="F2" s="43" t="s">
        <v>13</v>
      </c>
      <c r="G2" s="46" t="s">
        <v>62</v>
      </c>
      <c r="H2" s="47"/>
    </row>
    <row r="3" spans="1:8" ht="63" x14ac:dyDescent="0.25">
      <c r="A3" s="41"/>
      <c r="B3" s="49"/>
      <c r="C3" s="44"/>
      <c r="D3" s="44"/>
      <c r="E3" s="44"/>
      <c r="F3" s="44"/>
      <c r="G3" s="10" t="s">
        <v>63</v>
      </c>
      <c r="H3" s="11">
        <v>10</v>
      </c>
    </row>
    <row r="4" spans="1:8" ht="46.35" customHeight="1" thickBot="1" x14ac:dyDescent="0.3">
      <c r="A4" s="41"/>
      <c r="B4" s="49"/>
      <c r="C4" s="44"/>
      <c r="D4" s="44"/>
      <c r="E4" s="44"/>
      <c r="F4" s="44"/>
      <c r="G4" s="10" t="s">
        <v>65</v>
      </c>
      <c r="H4" s="11">
        <v>25</v>
      </c>
    </row>
    <row r="5" spans="1:8" ht="15" customHeight="1" x14ac:dyDescent="0.25">
      <c r="A5" s="41"/>
      <c r="B5" s="49"/>
      <c r="C5" s="44"/>
      <c r="D5" s="44"/>
      <c r="E5" s="44"/>
      <c r="F5" s="44"/>
      <c r="G5" s="46" t="s">
        <v>64</v>
      </c>
      <c r="H5" s="47"/>
    </row>
    <row r="6" spans="1:8" ht="46.7" customHeight="1" x14ac:dyDescent="0.25">
      <c r="A6" s="41"/>
      <c r="B6" s="49"/>
      <c r="C6" s="44"/>
      <c r="D6" s="44"/>
      <c r="E6" s="44"/>
      <c r="F6" s="44"/>
      <c r="G6" s="10" t="s">
        <v>66</v>
      </c>
      <c r="H6" s="11">
        <v>7</v>
      </c>
    </row>
    <row r="7" spans="1:8" ht="45.6" customHeight="1" x14ac:dyDescent="0.25">
      <c r="A7" s="41"/>
      <c r="B7" s="49"/>
      <c r="C7" s="44"/>
      <c r="D7" s="44"/>
      <c r="E7" s="44"/>
      <c r="F7" s="44"/>
      <c r="G7" s="10" t="s">
        <v>67</v>
      </c>
      <c r="H7" s="11">
        <v>6</v>
      </c>
    </row>
    <row r="8" spans="1:8" ht="4.1500000000000004" customHeight="1" thickBot="1" x14ac:dyDescent="0.3">
      <c r="A8" s="41"/>
      <c r="B8" s="49"/>
      <c r="C8" s="45"/>
      <c r="D8" s="45"/>
      <c r="E8" s="45"/>
      <c r="F8" s="45"/>
      <c r="G8" s="51" t="s">
        <v>8</v>
      </c>
      <c r="H8" s="53">
        <f>SUM(H3:H4,H6:H7,)</f>
        <v>48</v>
      </c>
    </row>
    <row r="9" spans="1:8" ht="156.75" customHeight="1" thickBot="1" x14ac:dyDescent="0.3">
      <c r="A9" s="42"/>
      <c r="B9" s="50"/>
      <c r="C9" s="55" t="s">
        <v>88</v>
      </c>
      <c r="D9" s="55"/>
      <c r="E9" s="55"/>
      <c r="F9" s="56"/>
      <c r="G9" s="52"/>
      <c r="H9" s="54"/>
    </row>
    <row r="10" spans="1:8" ht="16.5" customHeight="1" x14ac:dyDescent="0.25">
      <c r="A10" s="40">
        <v>2</v>
      </c>
      <c r="B10" s="48" t="s">
        <v>90</v>
      </c>
      <c r="C10" s="43" t="s">
        <v>14</v>
      </c>
      <c r="D10" s="43" t="s">
        <v>15</v>
      </c>
      <c r="E10" s="43" t="s">
        <v>16</v>
      </c>
      <c r="F10" s="43" t="s">
        <v>17</v>
      </c>
      <c r="G10" s="46" t="s">
        <v>68</v>
      </c>
      <c r="H10" s="47"/>
    </row>
    <row r="11" spans="1:8" ht="31.5" x14ac:dyDescent="0.25">
      <c r="A11" s="41"/>
      <c r="B11" s="49"/>
      <c r="C11" s="44"/>
      <c r="D11" s="44"/>
      <c r="E11" s="44"/>
      <c r="F11" s="44"/>
      <c r="G11" s="10" t="s">
        <v>69</v>
      </c>
      <c r="H11" s="11">
        <v>3</v>
      </c>
    </row>
    <row r="12" spans="1:8" ht="95.25" thickBot="1" x14ac:dyDescent="0.3">
      <c r="A12" s="41"/>
      <c r="B12" s="49"/>
      <c r="C12" s="44"/>
      <c r="D12" s="44"/>
      <c r="E12" s="44"/>
      <c r="F12" s="44"/>
      <c r="G12" s="10" t="s">
        <v>70</v>
      </c>
      <c r="H12" s="11">
        <v>14</v>
      </c>
    </row>
    <row r="13" spans="1:8" ht="16.5" customHeight="1" x14ac:dyDescent="0.25">
      <c r="A13" s="41"/>
      <c r="B13" s="49"/>
      <c r="C13" s="44"/>
      <c r="D13" s="44"/>
      <c r="E13" s="44"/>
      <c r="F13" s="44"/>
      <c r="G13" s="46" t="s">
        <v>62</v>
      </c>
      <c r="H13" s="47"/>
    </row>
    <row r="14" spans="1:8" ht="47.45" customHeight="1" x14ac:dyDescent="0.25">
      <c r="A14" s="41"/>
      <c r="B14" s="49"/>
      <c r="C14" s="44"/>
      <c r="D14" s="44"/>
      <c r="E14" s="44"/>
      <c r="F14" s="44"/>
      <c r="G14" s="10" t="s">
        <v>71</v>
      </c>
      <c r="H14" s="11">
        <v>15</v>
      </c>
    </row>
    <row r="15" spans="1:8" ht="16.5" thickBot="1" x14ac:dyDescent="0.3">
      <c r="A15" s="41"/>
      <c r="B15" s="49"/>
      <c r="C15" s="45"/>
      <c r="D15" s="45"/>
      <c r="E15" s="45"/>
      <c r="F15" s="45"/>
      <c r="G15" s="51" t="s">
        <v>8</v>
      </c>
      <c r="H15" s="53">
        <f>SUM(H11:H12,H14:H14,)</f>
        <v>32</v>
      </c>
    </row>
    <row r="16" spans="1:8" ht="149.25" customHeight="1" thickBot="1" x14ac:dyDescent="0.3">
      <c r="A16" s="42"/>
      <c r="B16" s="50"/>
      <c r="C16" s="55" t="s">
        <v>95</v>
      </c>
      <c r="D16" s="55"/>
      <c r="E16" s="55"/>
      <c r="F16" s="56"/>
      <c r="G16" s="52"/>
      <c r="H16" s="54"/>
    </row>
    <row r="17" spans="1:8" x14ac:dyDescent="0.25">
      <c r="A17" s="40">
        <v>3</v>
      </c>
      <c r="B17" s="48" t="s">
        <v>89</v>
      </c>
      <c r="C17" s="43" t="s">
        <v>18</v>
      </c>
      <c r="D17" s="43" t="s">
        <v>19</v>
      </c>
      <c r="E17" s="43" t="s">
        <v>20</v>
      </c>
      <c r="F17" s="43" t="s">
        <v>21</v>
      </c>
      <c r="G17" s="46" t="s">
        <v>68</v>
      </c>
      <c r="H17" s="47"/>
    </row>
    <row r="18" spans="1:8" ht="107.45" customHeight="1" thickBot="1" x14ac:dyDescent="0.3">
      <c r="A18" s="41"/>
      <c r="B18" s="49"/>
      <c r="C18" s="44"/>
      <c r="D18" s="44"/>
      <c r="E18" s="44"/>
      <c r="F18" s="44"/>
      <c r="G18" s="10" t="s">
        <v>72</v>
      </c>
      <c r="H18" s="11">
        <v>10</v>
      </c>
    </row>
    <row r="19" spans="1:8" x14ac:dyDescent="0.25">
      <c r="A19" s="41"/>
      <c r="B19" s="49"/>
      <c r="C19" s="44"/>
      <c r="D19" s="44"/>
      <c r="E19" s="44"/>
      <c r="F19" s="44"/>
      <c r="G19" s="46" t="s">
        <v>62</v>
      </c>
      <c r="H19" s="47"/>
    </row>
    <row r="20" spans="1:8" ht="63" x14ac:dyDescent="0.25">
      <c r="A20" s="41"/>
      <c r="B20" s="49"/>
      <c r="C20" s="44"/>
      <c r="D20" s="44"/>
      <c r="E20" s="44"/>
      <c r="F20" s="44"/>
      <c r="G20" s="10" t="s">
        <v>63</v>
      </c>
      <c r="H20" s="11">
        <v>5</v>
      </c>
    </row>
    <row r="21" spans="1:8" ht="47.45" customHeight="1" thickBot="1" x14ac:dyDescent="0.3">
      <c r="A21" s="41"/>
      <c r="B21" s="49"/>
      <c r="C21" s="44"/>
      <c r="D21" s="44"/>
      <c r="E21" s="44"/>
      <c r="F21" s="44"/>
      <c r="G21" s="10" t="s">
        <v>65</v>
      </c>
      <c r="H21" s="11">
        <v>15</v>
      </c>
    </row>
    <row r="22" spans="1:8" x14ac:dyDescent="0.25">
      <c r="A22" s="41"/>
      <c r="B22" s="49"/>
      <c r="C22" s="44"/>
      <c r="D22" s="44"/>
      <c r="E22" s="44"/>
      <c r="F22" s="44"/>
      <c r="G22" s="46" t="s">
        <v>73</v>
      </c>
      <c r="H22" s="47"/>
    </row>
    <row r="23" spans="1:8" ht="31.5" x14ac:dyDescent="0.25">
      <c r="A23" s="41"/>
      <c r="B23" s="49"/>
      <c r="C23" s="44"/>
      <c r="D23" s="44"/>
      <c r="E23" s="44"/>
      <c r="F23" s="44"/>
      <c r="G23" s="10" t="s">
        <v>74</v>
      </c>
      <c r="H23" s="11">
        <v>7</v>
      </c>
    </row>
    <row r="24" spans="1:8" ht="16.5" thickBot="1" x14ac:dyDescent="0.3">
      <c r="A24" s="41"/>
      <c r="B24" s="49"/>
      <c r="C24" s="45"/>
      <c r="D24" s="45"/>
      <c r="E24" s="45"/>
      <c r="F24" s="45"/>
      <c r="G24" s="51" t="s">
        <v>8</v>
      </c>
      <c r="H24" s="53">
        <f>SUM(H18:H18,H20:H21,H23:H23,)</f>
        <v>37</v>
      </c>
    </row>
    <row r="25" spans="1:8" ht="135.75" customHeight="1" thickBot="1" x14ac:dyDescent="0.3">
      <c r="A25" s="42"/>
      <c r="B25" s="50"/>
      <c r="C25" s="55" t="s">
        <v>96</v>
      </c>
      <c r="D25" s="55"/>
      <c r="E25" s="55"/>
      <c r="F25" s="56"/>
      <c r="G25" s="52"/>
      <c r="H25" s="54"/>
    </row>
    <row r="26" spans="1:8" ht="16.5" customHeight="1" x14ac:dyDescent="0.25">
      <c r="A26" s="40">
        <v>4</v>
      </c>
      <c r="B26" s="48" t="s">
        <v>89</v>
      </c>
      <c r="C26" s="43" t="s">
        <v>22</v>
      </c>
      <c r="D26" s="43" t="s">
        <v>23</v>
      </c>
      <c r="E26" s="43" t="s">
        <v>24</v>
      </c>
      <c r="F26" s="43" t="s">
        <v>25</v>
      </c>
      <c r="G26" s="46" t="s">
        <v>68</v>
      </c>
      <c r="H26" s="47"/>
    </row>
    <row r="27" spans="1:8" ht="32.25" thickBot="1" x14ac:dyDescent="0.3">
      <c r="A27" s="41"/>
      <c r="B27" s="49"/>
      <c r="C27" s="44"/>
      <c r="D27" s="44"/>
      <c r="E27" s="44"/>
      <c r="F27" s="44"/>
      <c r="G27" s="10" t="s">
        <v>75</v>
      </c>
      <c r="H27" s="11">
        <v>6</v>
      </c>
    </row>
    <row r="28" spans="1:8" x14ac:dyDescent="0.25">
      <c r="A28" s="41"/>
      <c r="B28" s="49"/>
      <c r="C28" s="44"/>
      <c r="D28" s="44"/>
      <c r="E28" s="44"/>
      <c r="F28" s="44"/>
      <c r="G28" s="46" t="s">
        <v>62</v>
      </c>
      <c r="H28" s="47"/>
    </row>
    <row r="29" spans="1:8" ht="47.25" x14ac:dyDescent="0.25">
      <c r="A29" s="41"/>
      <c r="B29" s="49"/>
      <c r="C29" s="44"/>
      <c r="D29" s="44"/>
      <c r="E29" s="44"/>
      <c r="F29" s="44"/>
      <c r="G29" s="10" t="s">
        <v>76</v>
      </c>
      <c r="H29" s="11">
        <v>22</v>
      </c>
    </row>
    <row r="30" spans="1:8" ht="63" x14ac:dyDescent="0.25">
      <c r="A30" s="41"/>
      <c r="B30" s="49"/>
      <c r="C30" s="44"/>
      <c r="D30" s="44"/>
      <c r="E30" s="44"/>
      <c r="F30" s="44"/>
      <c r="G30" s="10" t="s">
        <v>63</v>
      </c>
      <c r="H30" s="11">
        <v>9</v>
      </c>
    </row>
    <row r="31" spans="1:8" ht="59.25" customHeight="1" thickBot="1" x14ac:dyDescent="0.3">
      <c r="A31" s="41"/>
      <c r="B31" s="49"/>
      <c r="C31" s="44"/>
      <c r="D31" s="44"/>
      <c r="E31" s="44"/>
      <c r="F31" s="44"/>
      <c r="G31" s="10" t="s">
        <v>65</v>
      </c>
      <c r="H31" s="11">
        <v>20</v>
      </c>
    </row>
    <row r="32" spans="1:8" x14ac:dyDescent="0.25">
      <c r="A32" s="41"/>
      <c r="B32" s="49"/>
      <c r="C32" s="44"/>
      <c r="D32" s="44"/>
      <c r="E32" s="44"/>
      <c r="F32" s="44"/>
      <c r="G32" s="46" t="s">
        <v>73</v>
      </c>
      <c r="H32" s="47"/>
    </row>
    <row r="33" spans="1:8" ht="31.5" x14ac:dyDescent="0.25">
      <c r="A33" s="41"/>
      <c r="B33" s="49"/>
      <c r="C33" s="44"/>
      <c r="D33" s="44"/>
      <c r="E33" s="44"/>
      <c r="F33" s="44"/>
      <c r="G33" s="10" t="s">
        <v>74</v>
      </c>
      <c r="H33" s="11">
        <v>7</v>
      </c>
    </row>
    <row r="34" spans="1:8" ht="16.5" thickBot="1" x14ac:dyDescent="0.3">
      <c r="A34" s="41"/>
      <c r="B34" s="49"/>
      <c r="C34" s="45"/>
      <c r="D34" s="45"/>
      <c r="E34" s="45"/>
      <c r="F34" s="45"/>
      <c r="G34" s="51" t="s">
        <v>8</v>
      </c>
      <c r="H34" s="53">
        <f>SUM(H27:H27,H29:H31,H33:H33,)</f>
        <v>64</v>
      </c>
    </row>
    <row r="35" spans="1:8" ht="156" customHeight="1" thickBot="1" x14ac:dyDescent="0.3">
      <c r="A35" s="42"/>
      <c r="B35" s="50"/>
      <c r="C35" s="55" t="s">
        <v>97</v>
      </c>
      <c r="D35" s="55"/>
      <c r="E35" s="55"/>
      <c r="F35" s="56"/>
      <c r="G35" s="52"/>
      <c r="H35" s="54"/>
    </row>
    <row r="36" spans="1:8" ht="16.5" customHeight="1" x14ac:dyDescent="0.25">
      <c r="A36" s="40">
        <v>5</v>
      </c>
      <c r="B36" s="48" t="s">
        <v>61</v>
      </c>
      <c r="C36" s="43" t="s">
        <v>26</v>
      </c>
      <c r="D36" s="43" t="s">
        <v>27</v>
      </c>
      <c r="E36" s="43" t="s">
        <v>28</v>
      </c>
      <c r="F36" s="43" t="s">
        <v>29</v>
      </c>
      <c r="G36" s="46" t="s">
        <v>62</v>
      </c>
      <c r="H36" s="47"/>
    </row>
    <row r="37" spans="1:8" ht="48.6" customHeight="1" thickBot="1" x14ac:dyDescent="0.3">
      <c r="A37" s="41"/>
      <c r="B37" s="49"/>
      <c r="C37" s="44"/>
      <c r="D37" s="44"/>
      <c r="E37" s="44"/>
      <c r="F37" s="44"/>
      <c r="G37" s="10" t="s">
        <v>65</v>
      </c>
      <c r="H37" s="11">
        <v>20</v>
      </c>
    </row>
    <row r="38" spans="1:8" x14ac:dyDescent="0.25">
      <c r="A38" s="41"/>
      <c r="B38" s="49"/>
      <c r="C38" s="44"/>
      <c r="D38" s="44"/>
      <c r="E38" s="44"/>
      <c r="F38" s="44"/>
      <c r="G38" s="46" t="s">
        <v>64</v>
      </c>
      <c r="H38" s="47"/>
    </row>
    <row r="39" spans="1:8" ht="47.25" x14ac:dyDescent="0.25">
      <c r="A39" s="41"/>
      <c r="B39" s="49"/>
      <c r="C39" s="44"/>
      <c r="D39" s="44"/>
      <c r="E39" s="44"/>
      <c r="F39" s="44"/>
      <c r="G39" s="10" t="s">
        <v>66</v>
      </c>
      <c r="H39" s="11">
        <v>7</v>
      </c>
    </row>
    <row r="40" spans="1:8" x14ac:dyDescent="0.25">
      <c r="A40" s="41"/>
      <c r="B40" s="49"/>
      <c r="C40" s="44"/>
      <c r="D40" s="44"/>
      <c r="E40" s="44"/>
      <c r="F40" s="44"/>
      <c r="G40" s="10" t="s">
        <v>77</v>
      </c>
      <c r="H40" s="11">
        <v>4</v>
      </c>
    </row>
    <row r="41" spans="1:8" x14ac:dyDescent="0.25">
      <c r="A41" s="41"/>
      <c r="B41" s="49"/>
      <c r="C41" s="44"/>
      <c r="D41" s="44"/>
      <c r="E41" s="44"/>
      <c r="F41" s="44"/>
      <c r="G41" s="10" t="s">
        <v>78</v>
      </c>
      <c r="H41" s="11">
        <v>6</v>
      </c>
    </row>
    <row r="42" spans="1:8" ht="45.6" customHeight="1" x14ac:dyDescent="0.25">
      <c r="A42" s="41"/>
      <c r="B42" s="49"/>
      <c r="C42" s="44"/>
      <c r="D42" s="44"/>
      <c r="E42" s="44"/>
      <c r="F42" s="44"/>
      <c r="G42" s="10" t="s">
        <v>67</v>
      </c>
      <c r="H42" s="11">
        <v>6</v>
      </c>
    </row>
    <row r="43" spans="1:8" ht="16.5" thickBot="1" x14ac:dyDescent="0.3">
      <c r="A43" s="41"/>
      <c r="B43" s="49"/>
      <c r="C43" s="45"/>
      <c r="D43" s="45"/>
      <c r="E43" s="45"/>
      <c r="F43" s="45"/>
      <c r="G43" s="51" t="s">
        <v>8</v>
      </c>
      <c r="H43" s="53">
        <f>SUM(H37:H37,H39:H42,)</f>
        <v>43</v>
      </c>
    </row>
    <row r="44" spans="1:8" ht="200.1" customHeight="1" thickBot="1" x14ac:dyDescent="0.3">
      <c r="A44" s="42"/>
      <c r="B44" s="50"/>
      <c r="C44" s="55" t="s">
        <v>98</v>
      </c>
      <c r="D44" s="55"/>
      <c r="E44" s="55"/>
      <c r="F44" s="56"/>
      <c r="G44" s="52"/>
      <c r="H44" s="54"/>
    </row>
    <row r="45" spans="1:8" ht="16.5" customHeight="1" x14ac:dyDescent="0.25">
      <c r="A45" s="40">
        <v>6</v>
      </c>
      <c r="B45" s="48" t="s">
        <v>90</v>
      </c>
      <c r="C45" s="43" t="s">
        <v>30</v>
      </c>
      <c r="D45" s="43" t="s">
        <v>31</v>
      </c>
      <c r="E45" s="43" t="s">
        <v>32</v>
      </c>
      <c r="F45" s="43" t="s">
        <v>33</v>
      </c>
      <c r="G45" s="46" t="s">
        <v>68</v>
      </c>
      <c r="H45" s="47"/>
    </row>
    <row r="46" spans="1:8" ht="31.5" x14ac:dyDescent="0.25">
      <c r="A46" s="41"/>
      <c r="B46" s="49"/>
      <c r="C46" s="44"/>
      <c r="D46" s="44"/>
      <c r="E46" s="44"/>
      <c r="F46" s="44"/>
      <c r="G46" s="10" t="s">
        <v>69</v>
      </c>
      <c r="H46" s="11">
        <v>3</v>
      </c>
    </row>
    <row r="47" spans="1:8" ht="47.25" x14ac:dyDescent="0.25">
      <c r="A47" s="41"/>
      <c r="B47" s="49"/>
      <c r="C47" s="44"/>
      <c r="D47" s="44"/>
      <c r="E47" s="44"/>
      <c r="F47" s="44"/>
      <c r="G47" s="10" t="s">
        <v>79</v>
      </c>
      <c r="H47" s="11">
        <v>3</v>
      </c>
    </row>
    <row r="48" spans="1:8" ht="32.25" thickBot="1" x14ac:dyDescent="0.3">
      <c r="A48" s="41"/>
      <c r="B48" s="49"/>
      <c r="C48" s="44"/>
      <c r="D48" s="44"/>
      <c r="E48" s="44"/>
      <c r="F48" s="44"/>
      <c r="G48" s="10" t="s">
        <v>75</v>
      </c>
      <c r="H48" s="11">
        <v>6</v>
      </c>
    </row>
    <row r="49" spans="1:8" x14ac:dyDescent="0.25">
      <c r="A49" s="41"/>
      <c r="B49" s="49"/>
      <c r="C49" s="44"/>
      <c r="D49" s="44"/>
      <c r="E49" s="44"/>
      <c r="F49" s="44"/>
      <c r="G49" s="46" t="s">
        <v>62</v>
      </c>
      <c r="H49" s="47"/>
    </row>
    <row r="50" spans="1:8" ht="46.35" customHeight="1" x14ac:dyDescent="0.25">
      <c r="A50" s="41"/>
      <c r="B50" s="49"/>
      <c r="C50" s="44"/>
      <c r="D50" s="44"/>
      <c r="E50" s="44"/>
      <c r="F50" s="44"/>
      <c r="G50" s="10" t="s">
        <v>71</v>
      </c>
      <c r="H50" s="11">
        <v>15</v>
      </c>
    </row>
    <row r="51" spans="1:8" ht="16.5" thickBot="1" x14ac:dyDescent="0.3">
      <c r="A51" s="41"/>
      <c r="B51" s="49"/>
      <c r="C51" s="45"/>
      <c r="D51" s="45"/>
      <c r="E51" s="45"/>
      <c r="F51" s="45"/>
      <c r="G51" s="51" t="s">
        <v>8</v>
      </c>
      <c r="H51" s="53">
        <f>SUM(H46:H48,H50:H50,)</f>
        <v>27</v>
      </c>
    </row>
    <row r="52" spans="1:8" ht="153.75" customHeight="1" thickBot="1" x14ac:dyDescent="0.3">
      <c r="A52" s="42"/>
      <c r="B52" s="50"/>
      <c r="C52" s="55" t="s">
        <v>99</v>
      </c>
      <c r="D52" s="55"/>
      <c r="E52" s="55"/>
      <c r="F52" s="56"/>
      <c r="G52" s="52"/>
      <c r="H52" s="54"/>
    </row>
    <row r="53" spans="1:8" ht="16.5" customHeight="1" x14ac:dyDescent="0.25">
      <c r="A53" s="40">
        <v>7</v>
      </c>
      <c r="B53" s="48" t="s">
        <v>90</v>
      </c>
      <c r="C53" s="43" t="s">
        <v>34</v>
      </c>
      <c r="D53" s="43" t="s">
        <v>35</v>
      </c>
      <c r="E53" s="43" t="s">
        <v>36</v>
      </c>
      <c r="F53" s="43" t="s">
        <v>37</v>
      </c>
      <c r="G53" s="46" t="s">
        <v>68</v>
      </c>
      <c r="H53" s="47"/>
    </row>
    <row r="54" spans="1:8" ht="88.5" customHeight="1" thickBot="1" x14ac:dyDescent="0.3">
      <c r="A54" s="41"/>
      <c r="B54" s="49"/>
      <c r="C54" s="44"/>
      <c r="D54" s="44"/>
      <c r="E54" s="44"/>
      <c r="F54" s="44"/>
      <c r="G54" s="10" t="s">
        <v>79</v>
      </c>
      <c r="H54" s="11">
        <v>6</v>
      </c>
    </row>
    <row r="55" spans="1:8" x14ac:dyDescent="0.25">
      <c r="A55" s="41"/>
      <c r="B55" s="49"/>
      <c r="C55" s="44"/>
      <c r="D55" s="44"/>
      <c r="E55" s="44"/>
      <c r="F55" s="44"/>
      <c r="G55" s="46" t="s">
        <v>62</v>
      </c>
      <c r="H55" s="47"/>
    </row>
    <row r="56" spans="1:8" ht="43.7" customHeight="1" x14ac:dyDescent="0.25">
      <c r="A56" s="41"/>
      <c r="B56" s="49"/>
      <c r="C56" s="44"/>
      <c r="D56" s="44"/>
      <c r="E56" s="44"/>
      <c r="F56" s="44"/>
      <c r="G56" s="10" t="s">
        <v>71</v>
      </c>
      <c r="H56" s="11">
        <v>15</v>
      </c>
    </row>
    <row r="57" spans="1:8" ht="16.5" thickBot="1" x14ac:dyDescent="0.3">
      <c r="A57" s="41"/>
      <c r="B57" s="49"/>
      <c r="C57" s="45"/>
      <c r="D57" s="45"/>
      <c r="E57" s="45"/>
      <c r="F57" s="45"/>
      <c r="G57" s="51" t="s">
        <v>8</v>
      </c>
      <c r="H57" s="53">
        <f>SUM(H54:H54,H56:H56,)</f>
        <v>21</v>
      </c>
    </row>
    <row r="58" spans="1:8" ht="200.1" customHeight="1" thickBot="1" x14ac:dyDescent="0.3">
      <c r="A58" s="42"/>
      <c r="B58" s="50"/>
      <c r="C58" s="55" t="s">
        <v>100</v>
      </c>
      <c r="D58" s="55"/>
      <c r="E58" s="55"/>
      <c r="F58" s="56"/>
      <c r="G58" s="52"/>
      <c r="H58" s="54"/>
    </row>
    <row r="59" spans="1:8" ht="16.5" customHeight="1" x14ac:dyDescent="0.25">
      <c r="A59" s="40">
        <v>8</v>
      </c>
      <c r="B59" s="48" t="s">
        <v>91</v>
      </c>
      <c r="C59" s="43" t="s">
        <v>38</v>
      </c>
      <c r="D59" s="43" t="s">
        <v>39</v>
      </c>
      <c r="E59" s="43" t="s">
        <v>40</v>
      </c>
      <c r="F59" s="43" t="s">
        <v>41</v>
      </c>
      <c r="G59" s="46" t="s">
        <v>62</v>
      </c>
      <c r="H59" s="47"/>
    </row>
    <row r="60" spans="1:8" ht="46.35" customHeight="1" thickBot="1" x14ac:dyDescent="0.3">
      <c r="A60" s="41"/>
      <c r="B60" s="49"/>
      <c r="C60" s="44"/>
      <c r="D60" s="44"/>
      <c r="E60" s="44"/>
      <c r="F60" s="44"/>
      <c r="G60" s="10" t="s">
        <v>65</v>
      </c>
      <c r="H60" s="11">
        <v>20</v>
      </c>
    </row>
    <row r="61" spans="1:8" x14ac:dyDescent="0.25">
      <c r="A61" s="41"/>
      <c r="B61" s="49"/>
      <c r="C61" s="44"/>
      <c r="D61" s="44"/>
      <c r="E61" s="44"/>
      <c r="F61" s="44"/>
      <c r="G61" s="46" t="s">
        <v>73</v>
      </c>
      <c r="H61" s="47"/>
    </row>
    <row r="62" spans="1:8" x14ac:dyDescent="0.25">
      <c r="A62" s="41"/>
      <c r="B62" s="49"/>
      <c r="C62" s="44"/>
      <c r="D62" s="44"/>
      <c r="E62" s="44"/>
      <c r="F62" s="44"/>
      <c r="G62" s="10" t="s">
        <v>80</v>
      </c>
      <c r="H62" s="11">
        <v>9</v>
      </c>
    </row>
    <row r="63" spans="1:8" ht="31.5" x14ac:dyDescent="0.25">
      <c r="A63" s="41"/>
      <c r="B63" s="49"/>
      <c r="C63" s="44"/>
      <c r="D63" s="44"/>
      <c r="E63" s="44"/>
      <c r="F63" s="44"/>
      <c r="G63" s="10" t="s">
        <v>74</v>
      </c>
      <c r="H63" s="11">
        <v>24</v>
      </c>
    </row>
    <row r="64" spans="1:8" ht="16.5" thickBot="1" x14ac:dyDescent="0.3">
      <c r="A64" s="41"/>
      <c r="B64" s="49"/>
      <c r="C64" s="45"/>
      <c r="D64" s="45"/>
      <c r="E64" s="45"/>
      <c r="F64" s="45"/>
      <c r="G64" s="51" t="s">
        <v>8</v>
      </c>
      <c r="H64" s="53">
        <f>SUM(H60:H60,H62:H63,)</f>
        <v>53</v>
      </c>
    </row>
    <row r="65" spans="1:8" ht="167.25" customHeight="1" thickBot="1" x14ac:dyDescent="0.3">
      <c r="A65" s="42"/>
      <c r="B65" s="50"/>
      <c r="C65" s="55" t="s">
        <v>101</v>
      </c>
      <c r="D65" s="55"/>
      <c r="E65" s="55"/>
      <c r="F65" s="56"/>
      <c r="G65" s="52"/>
      <c r="H65" s="54"/>
    </row>
    <row r="66" spans="1:8" ht="16.5" customHeight="1" x14ac:dyDescent="0.25">
      <c r="A66" s="40">
        <v>9</v>
      </c>
      <c r="B66" s="48" t="s">
        <v>91</v>
      </c>
      <c r="C66" s="43" t="s">
        <v>42</v>
      </c>
      <c r="D66" s="43" t="s">
        <v>43</v>
      </c>
      <c r="E66" s="43" t="s">
        <v>44</v>
      </c>
      <c r="F66" s="43" t="s">
        <v>45</v>
      </c>
      <c r="G66" s="46" t="s">
        <v>62</v>
      </c>
      <c r="H66" s="47"/>
    </row>
    <row r="67" spans="1:8" ht="57" customHeight="1" thickBot="1" x14ac:dyDescent="0.3">
      <c r="A67" s="41"/>
      <c r="B67" s="49"/>
      <c r="C67" s="44"/>
      <c r="D67" s="44"/>
      <c r="E67" s="44"/>
      <c r="F67" s="44"/>
      <c r="G67" s="10" t="s">
        <v>65</v>
      </c>
      <c r="H67" s="11">
        <v>20</v>
      </c>
    </row>
    <row r="68" spans="1:8" x14ac:dyDescent="0.25">
      <c r="A68" s="41"/>
      <c r="B68" s="49"/>
      <c r="C68" s="44"/>
      <c r="D68" s="44"/>
      <c r="E68" s="44"/>
      <c r="F68" s="44"/>
      <c r="G68" s="46" t="s">
        <v>73</v>
      </c>
      <c r="H68" s="47"/>
    </row>
    <row r="69" spans="1:8" ht="31.5" x14ac:dyDescent="0.25">
      <c r="A69" s="41"/>
      <c r="B69" s="49"/>
      <c r="C69" s="44"/>
      <c r="D69" s="44"/>
      <c r="E69" s="44"/>
      <c r="F69" s="44"/>
      <c r="G69" s="10" t="s">
        <v>81</v>
      </c>
      <c r="H69" s="11">
        <v>18</v>
      </c>
    </row>
    <row r="70" spans="1:8" ht="16.5" thickBot="1" x14ac:dyDescent="0.3">
      <c r="A70" s="41"/>
      <c r="B70" s="49"/>
      <c r="C70" s="45"/>
      <c r="D70" s="45"/>
      <c r="E70" s="45"/>
      <c r="F70" s="45"/>
      <c r="G70" s="51" t="s">
        <v>8</v>
      </c>
      <c r="H70" s="53">
        <f>SUM(H67:H67,H69:H69,)</f>
        <v>38</v>
      </c>
    </row>
    <row r="71" spans="1:8" ht="162" customHeight="1" thickBot="1" x14ac:dyDescent="0.3">
      <c r="A71" s="42"/>
      <c r="B71" s="50"/>
      <c r="C71" s="57" t="s">
        <v>102</v>
      </c>
      <c r="D71" s="55"/>
      <c r="E71" s="55"/>
      <c r="F71" s="56"/>
      <c r="G71" s="52"/>
      <c r="H71" s="54"/>
    </row>
    <row r="72" spans="1:8" ht="16.5" customHeight="1" x14ac:dyDescent="0.25">
      <c r="A72" s="40">
        <v>10</v>
      </c>
      <c r="B72" s="48" t="s">
        <v>91</v>
      </c>
      <c r="C72" s="43" t="s">
        <v>46</v>
      </c>
      <c r="D72" s="43" t="s">
        <v>47</v>
      </c>
      <c r="E72" s="43" t="s">
        <v>40</v>
      </c>
      <c r="F72" s="43" t="s">
        <v>48</v>
      </c>
      <c r="G72" s="46" t="s">
        <v>68</v>
      </c>
      <c r="H72" s="47"/>
    </row>
    <row r="73" spans="1:8" ht="47.25" x14ac:dyDescent="0.25">
      <c r="A73" s="41"/>
      <c r="B73" s="49"/>
      <c r="C73" s="44"/>
      <c r="D73" s="44"/>
      <c r="E73" s="44"/>
      <c r="F73" s="44"/>
      <c r="G73" s="10" t="s">
        <v>82</v>
      </c>
      <c r="H73" s="11">
        <v>14</v>
      </c>
    </row>
    <row r="74" spans="1:8" ht="111" customHeight="1" thickBot="1" x14ac:dyDescent="0.3">
      <c r="A74" s="41"/>
      <c r="B74" s="49"/>
      <c r="C74" s="44"/>
      <c r="D74" s="44"/>
      <c r="E74" s="44"/>
      <c r="F74" s="44"/>
      <c r="G74" s="10" t="s">
        <v>86</v>
      </c>
      <c r="H74" s="11">
        <v>5</v>
      </c>
    </row>
    <row r="75" spans="1:8" ht="15.75" customHeight="1" x14ac:dyDescent="0.25">
      <c r="A75" s="41"/>
      <c r="B75" s="49"/>
      <c r="C75" s="44"/>
      <c r="D75" s="44"/>
      <c r="E75" s="44"/>
      <c r="F75" s="44"/>
      <c r="G75" s="46" t="s">
        <v>62</v>
      </c>
      <c r="H75" s="47"/>
    </row>
    <row r="76" spans="1:8" ht="31.5" x14ac:dyDescent="0.25">
      <c r="A76" s="41"/>
      <c r="B76" s="49"/>
      <c r="C76" s="44"/>
      <c r="D76" s="44"/>
      <c r="E76" s="44"/>
      <c r="F76" s="44"/>
      <c r="G76" s="10" t="s">
        <v>83</v>
      </c>
      <c r="H76" s="11">
        <v>5</v>
      </c>
    </row>
    <row r="77" spans="1:8" ht="45" customHeight="1" thickBot="1" x14ac:dyDescent="0.3">
      <c r="A77" s="41"/>
      <c r="B77" s="49"/>
      <c r="C77" s="44"/>
      <c r="D77" s="44"/>
      <c r="E77" s="44"/>
      <c r="F77" s="44"/>
      <c r="G77" s="10" t="s">
        <v>65</v>
      </c>
      <c r="H77" s="11">
        <v>20</v>
      </c>
    </row>
    <row r="78" spans="1:8" ht="15.75" customHeight="1" x14ac:dyDescent="0.25">
      <c r="A78" s="41"/>
      <c r="B78" s="49"/>
      <c r="C78" s="44"/>
      <c r="D78" s="44"/>
      <c r="E78" s="44"/>
      <c r="F78" s="44"/>
      <c r="G78" s="46" t="s">
        <v>73</v>
      </c>
      <c r="H78" s="47"/>
    </row>
    <row r="79" spans="1:8" ht="31.5" x14ac:dyDescent="0.25">
      <c r="A79" s="41"/>
      <c r="B79" s="49"/>
      <c r="C79" s="44"/>
      <c r="D79" s="44"/>
      <c r="E79" s="44"/>
      <c r="F79" s="44"/>
      <c r="G79" s="10" t="s">
        <v>74</v>
      </c>
      <c r="H79" s="11">
        <v>7</v>
      </c>
    </row>
    <row r="80" spans="1:8" ht="16.5" thickBot="1" x14ac:dyDescent="0.3">
      <c r="A80" s="41"/>
      <c r="B80" s="49"/>
      <c r="C80" s="45"/>
      <c r="D80" s="45"/>
      <c r="E80" s="45"/>
      <c r="F80" s="45"/>
      <c r="G80" s="51" t="s">
        <v>8</v>
      </c>
      <c r="H80" s="53">
        <f>SUM(H73:H74,H76:H77,H79:H79,)</f>
        <v>51</v>
      </c>
    </row>
    <row r="81" spans="1:8" ht="200.1" customHeight="1" thickBot="1" x14ac:dyDescent="0.3">
      <c r="A81" s="42"/>
      <c r="B81" s="50"/>
      <c r="C81" s="55" t="s">
        <v>103</v>
      </c>
      <c r="D81" s="55"/>
      <c r="E81" s="55"/>
      <c r="F81" s="56"/>
      <c r="G81" s="52"/>
      <c r="H81" s="54"/>
    </row>
    <row r="82" spans="1:8" ht="16.5" customHeight="1" x14ac:dyDescent="0.25">
      <c r="A82" s="40">
        <v>11</v>
      </c>
      <c r="B82" s="48" t="s">
        <v>92</v>
      </c>
      <c r="C82" s="43" t="s">
        <v>49</v>
      </c>
      <c r="D82" s="43" t="s">
        <v>50</v>
      </c>
      <c r="E82" s="43" t="s">
        <v>51</v>
      </c>
      <c r="F82" s="43" t="s">
        <v>52</v>
      </c>
      <c r="G82" s="46" t="s">
        <v>68</v>
      </c>
      <c r="H82" s="47"/>
    </row>
    <row r="83" spans="1:8" ht="48" thickBot="1" x14ac:dyDescent="0.3">
      <c r="A83" s="41"/>
      <c r="B83" s="49"/>
      <c r="C83" s="44"/>
      <c r="D83" s="44"/>
      <c r="E83" s="44"/>
      <c r="F83" s="44"/>
      <c r="G83" s="10" t="s">
        <v>82</v>
      </c>
      <c r="H83" s="11">
        <v>22</v>
      </c>
    </row>
    <row r="84" spans="1:8" x14ac:dyDescent="0.25">
      <c r="A84" s="41"/>
      <c r="B84" s="49"/>
      <c r="C84" s="44"/>
      <c r="D84" s="44"/>
      <c r="E84" s="44"/>
      <c r="F84" s="44"/>
      <c r="G84" s="46" t="s">
        <v>62</v>
      </c>
      <c r="H84" s="47"/>
    </row>
    <row r="85" spans="1:8" ht="46.7" customHeight="1" x14ac:dyDescent="0.25">
      <c r="A85" s="41"/>
      <c r="B85" s="49"/>
      <c r="C85" s="44"/>
      <c r="D85" s="44"/>
      <c r="E85" s="44"/>
      <c r="F85" s="44"/>
      <c r="G85" s="10" t="s">
        <v>65</v>
      </c>
      <c r="H85" s="11">
        <v>15</v>
      </c>
    </row>
    <row r="86" spans="1:8" ht="31.5" x14ac:dyDescent="0.25">
      <c r="A86" s="41"/>
      <c r="B86" s="49"/>
      <c r="C86" s="44"/>
      <c r="D86" s="44"/>
      <c r="E86" s="44"/>
      <c r="F86" s="44"/>
      <c r="G86" s="10" t="s">
        <v>83</v>
      </c>
      <c r="H86" s="11">
        <v>14</v>
      </c>
    </row>
    <row r="87" spans="1:8" ht="16.5" thickBot="1" x14ac:dyDescent="0.3">
      <c r="A87" s="41"/>
      <c r="B87" s="49"/>
      <c r="C87" s="45"/>
      <c r="D87" s="45"/>
      <c r="E87" s="45"/>
      <c r="F87" s="45"/>
      <c r="G87" s="51" t="s">
        <v>8</v>
      </c>
      <c r="H87" s="53">
        <f>SUM(H83:H83,H85:H86,)</f>
        <v>51</v>
      </c>
    </row>
    <row r="88" spans="1:8" ht="177" customHeight="1" thickBot="1" x14ac:dyDescent="0.3">
      <c r="A88" s="42"/>
      <c r="B88" s="50"/>
      <c r="C88" s="55" t="s">
        <v>104</v>
      </c>
      <c r="D88" s="55"/>
      <c r="E88" s="55"/>
      <c r="F88" s="56"/>
      <c r="G88" s="52"/>
      <c r="H88" s="54"/>
    </row>
    <row r="89" spans="1:8" ht="16.5" customHeight="1" x14ac:dyDescent="0.25">
      <c r="A89" s="40">
        <v>12</v>
      </c>
      <c r="B89" s="48" t="s">
        <v>89</v>
      </c>
      <c r="C89" s="43" t="s">
        <v>53</v>
      </c>
      <c r="D89" s="43" t="s">
        <v>54</v>
      </c>
      <c r="E89" s="43" t="s">
        <v>55</v>
      </c>
      <c r="F89" s="43" t="s">
        <v>56</v>
      </c>
      <c r="G89" s="46" t="s">
        <v>62</v>
      </c>
      <c r="H89" s="47"/>
    </row>
    <row r="90" spans="1:8" ht="48" thickBot="1" x14ac:dyDescent="0.3">
      <c r="A90" s="41"/>
      <c r="B90" s="49"/>
      <c r="C90" s="44"/>
      <c r="D90" s="44"/>
      <c r="E90" s="44"/>
      <c r="F90" s="44"/>
      <c r="G90" s="10" t="s">
        <v>76</v>
      </c>
      <c r="H90" s="11">
        <v>14</v>
      </c>
    </row>
    <row r="91" spans="1:8" x14ac:dyDescent="0.25">
      <c r="A91" s="41"/>
      <c r="B91" s="49"/>
      <c r="C91" s="44"/>
      <c r="D91" s="44"/>
      <c r="E91" s="44"/>
      <c r="F91" s="44"/>
      <c r="G91" s="46" t="s">
        <v>62</v>
      </c>
      <c r="H91" s="47"/>
    </row>
    <row r="92" spans="1:8" ht="31.5" x14ac:dyDescent="0.25">
      <c r="A92" s="41"/>
      <c r="B92" s="49"/>
      <c r="C92" s="44"/>
      <c r="D92" s="44"/>
      <c r="E92" s="44"/>
      <c r="F92" s="44"/>
      <c r="G92" s="10" t="s">
        <v>83</v>
      </c>
      <c r="H92" s="11">
        <v>5</v>
      </c>
    </row>
    <row r="93" spans="1:8" ht="46.7" customHeight="1" x14ac:dyDescent="0.25">
      <c r="A93" s="41"/>
      <c r="B93" s="49"/>
      <c r="C93" s="44"/>
      <c r="D93" s="44"/>
      <c r="E93" s="44"/>
      <c r="F93" s="44"/>
      <c r="G93" s="10" t="s">
        <v>71</v>
      </c>
      <c r="H93" s="11">
        <v>20</v>
      </c>
    </row>
    <row r="94" spans="1:8" ht="16.5" thickBot="1" x14ac:dyDescent="0.3">
      <c r="A94" s="41"/>
      <c r="B94" s="49"/>
      <c r="C94" s="45"/>
      <c r="D94" s="45"/>
      <c r="E94" s="45"/>
      <c r="F94" s="45"/>
      <c r="G94" s="51" t="s">
        <v>8</v>
      </c>
      <c r="H94" s="53">
        <f>SUM(H90:H90,H92:H93,)</f>
        <v>39</v>
      </c>
    </row>
    <row r="95" spans="1:8" ht="152.25" customHeight="1" thickBot="1" x14ac:dyDescent="0.3">
      <c r="A95" s="42"/>
      <c r="B95" s="50"/>
      <c r="C95" s="55" t="s">
        <v>105</v>
      </c>
      <c r="D95" s="55"/>
      <c r="E95" s="55"/>
      <c r="F95" s="56"/>
      <c r="G95" s="52"/>
      <c r="H95" s="54"/>
    </row>
    <row r="96" spans="1:8" ht="16.5" customHeight="1" x14ac:dyDescent="0.25">
      <c r="A96" s="40">
        <v>13</v>
      </c>
      <c r="B96" s="48" t="s">
        <v>90</v>
      </c>
      <c r="C96" s="43" t="s">
        <v>57</v>
      </c>
      <c r="D96" s="43" t="s">
        <v>58</v>
      </c>
      <c r="E96" s="43" t="s">
        <v>59</v>
      </c>
      <c r="F96" s="43" t="s">
        <v>60</v>
      </c>
      <c r="G96" s="46" t="s">
        <v>68</v>
      </c>
      <c r="H96" s="47"/>
    </row>
    <row r="97" spans="1:8" ht="31.5" x14ac:dyDescent="0.25">
      <c r="A97" s="41"/>
      <c r="B97" s="49"/>
      <c r="C97" s="44"/>
      <c r="D97" s="44"/>
      <c r="E97" s="44"/>
      <c r="F97" s="44"/>
      <c r="G97" s="10" t="s">
        <v>69</v>
      </c>
      <c r="H97" s="11">
        <v>3</v>
      </c>
    </row>
    <row r="98" spans="1:8" ht="94.5" x14ac:dyDescent="0.25">
      <c r="A98" s="41"/>
      <c r="B98" s="49"/>
      <c r="C98" s="44"/>
      <c r="D98" s="44"/>
      <c r="E98" s="44"/>
      <c r="F98" s="44"/>
      <c r="G98" s="10" t="s">
        <v>70</v>
      </c>
      <c r="H98" s="11">
        <v>7</v>
      </c>
    </row>
    <row r="99" spans="1:8" ht="63.75" thickBot="1" x14ac:dyDescent="0.3">
      <c r="A99" s="41"/>
      <c r="B99" s="49"/>
      <c r="C99" s="44"/>
      <c r="D99" s="44"/>
      <c r="E99" s="44"/>
      <c r="F99" s="44"/>
      <c r="G99" s="10" t="s">
        <v>84</v>
      </c>
      <c r="H99" s="11">
        <v>12</v>
      </c>
    </row>
    <row r="100" spans="1:8" x14ac:dyDescent="0.25">
      <c r="A100" s="41"/>
      <c r="B100" s="49"/>
      <c r="C100" s="44"/>
      <c r="D100" s="44"/>
      <c r="E100" s="44"/>
      <c r="F100" s="44"/>
      <c r="G100" s="46" t="s">
        <v>62</v>
      </c>
      <c r="H100" s="47"/>
    </row>
    <row r="101" spans="1:8" ht="45" customHeight="1" thickBot="1" x14ac:dyDescent="0.3">
      <c r="A101" s="41"/>
      <c r="B101" s="49"/>
      <c r="C101" s="44"/>
      <c r="D101" s="44"/>
      <c r="E101" s="44"/>
      <c r="F101" s="44"/>
      <c r="G101" s="10" t="s">
        <v>65</v>
      </c>
      <c r="H101" s="11">
        <v>20</v>
      </c>
    </row>
    <row r="102" spans="1:8" x14ac:dyDescent="0.25">
      <c r="A102" s="41"/>
      <c r="B102" s="49"/>
      <c r="C102" s="44"/>
      <c r="D102" s="44"/>
      <c r="E102" s="44"/>
      <c r="F102" s="44"/>
      <c r="G102" s="46" t="s">
        <v>68</v>
      </c>
      <c r="H102" s="47"/>
    </row>
    <row r="103" spans="1:8" ht="63" x14ac:dyDescent="0.25">
      <c r="A103" s="41"/>
      <c r="B103" s="49"/>
      <c r="C103" s="44"/>
      <c r="D103" s="44"/>
      <c r="E103" s="44"/>
      <c r="F103" s="44"/>
      <c r="G103" s="10" t="s">
        <v>85</v>
      </c>
      <c r="H103" s="11">
        <v>12</v>
      </c>
    </row>
    <row r="104" spans="1:8" ht="16.5" thickBot="1" x14ac:dyDescent="0.3">
      <c r="A104" s="41"/>
      <c r="B104" s="49"/>
      <c r="C104" s="45"/>
      <c r="D104" s="45"/>
      <c r="E104" s="45"/>
      <c r="F104" s="45"/>
      <c r="G104" s="51" t="s">
        <v>8</v>
      </c>
      <c r="H104" s="53">
        <f>SUM(H97:H99,H101:H101,H103:H103)</f>
        <v>54</v>
      </c>
    </row>
    <row r="105" spans="1:8" ht="162.75" customHeight="1" thickBot="1" x14ac:dyDescent="0.3">
      <c r="A105" s="42"/>
      <c r="B105" s="50"/>
      <c r="C105" s="55" t="s">
        <v>106</v>
      </c>
      <c r="D105" s="55"/>
      <c r="E105" s="55"/>
      <c r="F105" s="56"/>
      <c r="G105" s="52"/>
      <c r="H105" s="54"/>
    </row>
    <row r="106" spans="1:8" ht="16.5" thickBot="1" x14ac:dyDescent="0.3">
      <c r="A106" s="34" t="s">
        <v>107</v>
      </c>
      <c r="B106" s="35"/>
      <c r="C106" s="35"/>
      <c r="D106" s="35"/>
      <c r="E106" s="36"/>
      <c r="F106" s="37">
        <f>H104+H94+H87+H80+H70+H64+H57+H51+H43+H34+H24+H15+H8</f>
        <v>558</v>
      </c>
      <c r="G106" s="38"/>
      <c r="H106" s="39"/>
    </row>
    <row r="107" spans="1:8" ht="367.5" customHeight="1" thickBot="1" x14ac:dyDescent="0.3">
      <c r="A107" s="29" t="s">
        <v>9</v>
      </c>
      <c r="B107" s="30"/>
      <c r="C107" s="31" t="s">
        <v>93</v>
      </c>
      <c r="D107" s="32"/>
      <c r="E107" s="32"/>
      <c r="F107" s="33"/>
      <c r="G107" s="12" t="s">
        <v>108</v>
      </c>
      <c r="H107" s="13" t="s">
        <v>110</v>
      </c>
    </row>
    <row r="108" spans="1:8" ht="327.75" customHeight="1" thickBot="1" x14ac:dyDescent="0.3">
      <c r="A108" s="29" t="s">
        <v>9</v>
      </c>
      <c r="B108" s="30"/>
      <c r="C108" s="31" t="s">
        <v>94</v>
      </c>
      <c r="D108" s="32"/>
      <c r="E108" s="32"/>
      <c r="F108" s="33"/>
      <c r="G108" s="12" t="s">
        <v>109</v>
      </c>
      <c r="H108" s="13" t="s">
        <v>110</v>
      </c>
    </row>
    <row r="109" spans="1:8" ht="272.25" customHeight="1" thickBot="1" x14ac:dyDescent="0.3">
      <c r="A109" s="29" t="s">
        <v>9</v>
      </c>
      <c r="B109" s="30"/>
      <c r="C109" s="31" t="s">
        <v>87</v>
      </c>
      <c r="D109" s="32"/>
      <c r="E109" s="32"/>
      <c r="F109" s="33"/>
      <c r="G109" s="14" t="s">
        <v>112</v>
      </c>
      <c r="H109" s="15" t="s">
        <v>111</v>
      </c>
    </row>
  </sheetData>
  <sheetProtection algorithmName="SHA-512" hashValue="eWlg5EEBJekRGmlMxYJNYGaFMfQAgdh6V52QrJlv0//zL9/du5QsUC6LBy2f5H7o1ou4m32Hyk2RN+lUkUp5UQ==" saltValue="+NPKjTNeHeebGduz9Ed2Ug==" spinCount="100000" sheet="1" formatCells="0" formatColumns="0" formatRows="0" insertColumns="0" insertRows="0" insertHyperlinks="0" sort="0" autoFilter="0"/>
  <autoFilter ref="A1:H445" xr:uid="{00000000-0009-0000-0000-000000000000}"/>
  <mergeCells count="155">
    <mergeCell ref="F72:F80"/>
    <mergeCell ref="C82:C87"/>
    <mergeCell ref="D82:D87"/>
    <mergeCell ref="E82:E87"/>
    <mergeCell ref="F82:F87"/>
    <mergeCell ref="C89:C94"/>
    <mergeCell ref="D89:D94"/>
    <mergeCell ref="E89:E94"/>
    <mergeCell ref="F89:F94"/>
    <mergeCell ref="C72:C80"/>
    <mergeCell ref="D72:D80"/>
    <mergeCell ref="B72:B81"/>
    <mergeCell ref="B82:B88"/>
    <mergeCell ref="B96:B105"/>
    <mergeCell ref="G72:H72"/>
    <mergeCell ref="G75:H75"/>
    <mergeCell ref="G78:H78"/>
    <mergeCell ref="G80:G81"/>
    <mergeCell ref="H80:H81"/>
    <mergeCell ref="C81:F81"/>
    <mergeCell ref="G82:H82"/>
    <mergeCell ref="G84:H84"/>
    <mergeCell ref="G87:G88"/>
    <mergeCell ref="H87:H88"/>
    <mergeCell ref="C88:F88"/>
    <mergeCell ref="B89:B95"/>
    <mergeCell ref="G89:H89"/>
    <mergeCell ref="G91:H91"/>
    <mergeCell ref="G94:G95"/>
    <mergeCell ref="H94:H95"/>
    <mergeCell ref="C95:F95"/>
    <mergeCell ref="G104:G105"/>
    <mergeCell ref="H104:H105"/>
    <mergeCell ref="C105:F105"/>
    <mergeCell ref="E72:E80"/>
    <mergeCell ref="B66:B71"/>
    <mergeCell ref="G66:H66"/>
    <mergeCell ref="G68:H68"/>
    <mergeCell ref="G70:G71"/>
    <mergeCell ref="H70:H71"/>
    <mergeCell ref="C71:F71"/>
    <mergeCell ref="C66:C70"/>
    <mergeCell ref="D66:D70"/>
    <mergeCell ref="E66:E70"/>
    <mergeCell ref="F66:F70"/>
    <mergeCell ref="B59:B65"/>
    <mergeCell ref="G59:H59"/>
    <mergeCell ref="G61:H61"/>
    <mergeCell ref="G64:G65"/>
    <mergeCell ref="H64:H65"/>
    <mergeCell ref="C65:F65"/>
    <mergeCell ref="C59:C64"/>
    <mergeCell ref="D59:D64"/>
    <mergeCell ref="E59:E64"/>
    <mergeCell ref="F59:F64"/>
    <mergeCell ref="B53:B58"/>
    <mergeCell ref="G53:H53"/>
    <mergeCell ref="G55:H55"/>
    <mergeCell ref="G57:G58"/>
    <mergeCell ref="H57:H58"/>
    <mergeCell ref="C58:F58"/>
    <mergeCell ref="C53:C57"/>
    <mergeCell ref="D53:D57"/>
    <mergeCell ref="E53:E57"/>
    <mergeCell ref="F53:F57"/>
    <mergeCell ref="B45:B52"/>
    <mergeCell ref="G45:H45"/>
    <mergeCell ref="G49:H49"/>
    <mergeCell ref="G51:G52"/>
    <mergeCell ref="H51:H52"/>
    <mergeCell ref="C52:F52"/>
    <mergeCell ref="C45:C51"/>
    <mergeCell ref="D45:D51"/>
    <mergeCell ref="E45:E51"/>
    <mergeCell ref="F45:F51"/>
    <mergeCell ref="B36:B44"/>
    <mergeCell ref="G36:H36"/>
    <mergeCell ref="G38:H38"/>
    <mergeCell ref="G43:G44"/>
    <mergeCell ref="H43:H44"/>
    <mergeCell ref="C44:F44"/>
    <mergeCell ref="C36:C43"/>
    <mergeCell ref="D36:D43"/>
    <mergeCell ref="E36:E43"/>
    <mergeCell ref="F36:F43"/>
    <mergeCell ref="B26:B35"/>
    <mergeCell ref="G26:H26"/>
    <mergeCell ref="G28:H28"/>
    <mergeCell ref="G32:H32"/>
    <mergeCell ref="G34:G35"/>
    <mergeCell ref="H34:H35"/>
    <mergeCell ref="C35:F35"/>
    <mergeCell ref="C26:C34"/>
    <mergeCell ref="D26:D34"/>
    <mergeCell ref="E26:E34"/>
    <mergeCell ref="F26:F34"/>
    <mergeCell ref="A2:A9"/>
    <mergeCell ref="A10:A16"/>
    <mergeCell ref="A17:A25"/>
    <mergeCell ref="A82:A88"/>
    <mergeCell ref="A89:A95"/>
    <mergeCell ref="A26:A35"/>
    <mergeCell ref="A36:A44"/>
    <mergeCell ref="A45:A52"/>
    <mergeCell ref="A53:A58"/>
    <mergeCell ref="A59:A65"/>
    <mergeCell ref="A66:A71"/>
    <mergeCell ref="A72:A81"/>
    <mergeCell ref="B2:B9"/>
    <mergeCell ref="G2:H2"/>
    <mergeCell ref="G5:H5"/>
    <mergeCell ref="G8:G9"/>
    <mergeCell ref="H8:H9"/>
    <mergeCell ref="C9:F9"/>
    <mergeCell ref="C2:C8"/>
    <mergeCell ref="D2:D8"/>
    <mergeCell ref="E2:E8"/>
    <mergeCell ref="F2:F8"/>
    <mergeCell ref="B10:B16"/>
    <mergeCell ref="G10:H10"/>
    <mergeCell ref="G13:H13"/>
    <mergeCell ref="G15:G16"/>
    <mergeCell ref="H15:H16"/>
    <mergeCell ref="C16:F16"/>
    <mergeCell ref="C10:C15"/>
    <mergeCell ref="D10:D15"/>
    <mergeCell ref="E10:E15"/>
    <mergeCell ref="F10:F15"/>
    <mergeCell ref="B17:B25"/>
    <mergeCell ref="G17:H17"/>
    <mergeCell ref="G19:H19"/>
    <mergeCell ref="G22:H22"/>
    <mergeCell ref="G24:G25"/>
    <mergeCell ref="H24:H25"/>
    <mergeCell ref="C25:F25"/>
    <mergeCell ref="C17:C24"/>
    <mergeCell ref="D17:D24"/>
    <mergeCell ref="E17:E24"/>
    <mergeCell ref="F17:F24"/>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08877-BAE7-4764-97B9-24AC97FA87A6}">
  <dimension ref="A1:H457"/>
  <sheetViews>
    <sheetView zoomScale="85" zoomScaleNormal="85" workbookViewId="0">
      <pane ySplit="1" topLeftCell="A2" activePane="bottomLeft" state="frozen"/>
      <selection pane="bottomLeft" activeCell="C2" sqref="C2:C5"/>
    </sheetView>
  </sheetViews>
  <sheetFormatPr defaultColWidth="9.140625" defaultRowHeight="15.75" x14ac:dyDescent="0.25"/>
  <cols>
    <col min="1" max="1" width="12.85546875" style="3" customWidth="1"/>
    <col min="2" max="2" width="22.42578125" style="4" customWidth="1"/>
    <col min="3" max="3" width="23" style="3" customWidth="1"/>
    <col min="4" max="4" width="28.7109375" style="3" customWidth="1"/>
    <col min="5" max="5" width="24.5703125" style="3" customWidth="1"/>
    <col min="6" max="6" width="28" style="3" customWidth="1"/>
    <col min="7" max="7" width="24" style="3" customWidth="1"/>
    <col min="8" max="8" width="31.140625" style="3" customWidth="1"/>
    <col min="9" max="9" width="29.28515625" style="2" customWidth="1"/>
    <col min="10" max="16384" width="9.140625" style="2"/>
  </cols>
  <sheetData>
    <row r="1" spans="1:8" s="1" customFormat="1" ht="48" thickBot="1" x14ac:dyDescent="0.3">
      <c r="A1" s="26" t="s">
        <v>0</v>
      </c>
      <c r="B1" s="25" t="s">
        <v>1</v>
      </c>
      <c r="C1" s="24" t="s">
        <v>2</v>
      </c>
      <c r="D1" s="23" t="s">
        <v>3</v>
      </c>
      <c r="E1" s="23" t="s">
        <v>4</v>
      </c>
      <c r="F1" s="23" t="s">
        <v>5</v>
      </c>
      <c r="G1" s="22" t="s">
        <v>6</v>
      </c>
      <c r="H1" s="21" t="s">
        <v>7</v>
      </c>
    </row>
    <row r="2" spans="1:8" x14ac:dyDescent="0.25">
      <c r="A2" s="72">
        <v>1</v>
      </c>
      <c r="B2" s="61" t="s">
        <v>267</v>
      </c>
      <c r="C2" s="58" t="s">
        <v>273</v>
      </c>
      <c r="D2" s="58" t="s">
        <v>272</v>
      </c>
      <c r="E2" s="58" t="s">
        <v>271</v>
      </c>
      <c r="F2" s="58" t="s">
        <v>270</v>
      </c>
      <c r="G2" s="64" t="s">
        <v>262</v>
      </c>
      <c r="H2" s="65"/>
    </row>
    <row r="3" spans="1:8" ht="63" x14ac:dyDescent="0.25">
      <c r="A3" s="73"/>
      <c r="B3" s="62"/>
      <c r="C3" s="59"/>
      <c r="D3" s="59"/>
      <c r="E3" s="59"/>
      <c r="F3" s="59"/>
      <c r="G3" s="20" t="s">
        <v>269</v>
      </c>
      <c r="H3" s="19">
        <v>12</v>
      </c>
    </row>
    <row r="4" spans="1:8" ht="47.25" x14ac:dyDescent="0.25">
      <c r="A4" s="73"/>
      <c r="B4" s="62"/>
      <c r="C4" s="59"/>
      <c r="D4" s="59"/>
      <c r="E4" s="59"/>
      <c r="F4" s="59"/>
      <c r="G4" s="20" t="s">
        <v>261</v>
      </c>
      <c r="H4" s="19">
        <v>6</v>
      </c>
    </row>
    <row r="5" spans="1:8" ht="16.5" thickBot="1" x14ac:dyDescent="0.3">
      <c r="A5" s="73"/>
      <c r="B5" s="62"/>
      <c r="C5" s="60"/>
      <c r="D5" s="60"/>
      <c r="E5" s="60"/>
      <c r="F5" s="60"/>
      <c r="G5" s="66" t="s">
        <v>8</v>
      </c>
      <c r="H5" s="70">
        <f>SUM(H3:H4,)</f>
        <v>18</v>
      </c>
    </row>
    <row r="6" spans="1:8" ht="112.5" customHeight="1" thickBot="1" x14ac:dyDescent="0.3">
      <c r="A6" s="74"/>
      <c r="B6" s="63"/>
      <c r="C6" s="68" t="s">
        <v>268</v>
      </c>
      <c r="D6" s="68"/>
      <c r="E6" s="68"/>
      <c r="F6" s="69"/>
      <c r="G6" s="67"/>
      <c r="H6" s="71"/>
    </row>
    <row r="7" spans="1:8" x14ac:dyDescent="0.25">
      <c r="A7" s="72">
        <v>2</v>
      </c>
      <c r="B7" s="61" t="s">
        <v>267</v>
      </c>
      <c r="C7" s="58" t="s">
        <v>266</v>
      </c>
      <c r="D7" s="58" t="s">
        <v>265</v>
      </c>
      <c r="E7" s="58" t="s">
        <v>264</v>
      </c>
      <c r="F7" s="58" t="s">
        <v>263</v>
      </c>
      <c r="G7" s="64" t="s">
        <v>262</v>
      </c>
      <c r="H7" s="65"/>
    </row>
    <row r="8" spans="1:8" ht="47.25" x14ac:dyDescent="0.25">
      <c r="A8" s="73"/>
      <c r="B8" s="62"/>
      <c r="C8" s="59"/>
      <c r="D8" s="59"/>
      <c r="E8" s="59"/>
      <c r="F8" s="59"/>
      <c r="G8" s="20" t="s">
        <v>261</v>
      </c>
      <c r="H8" s="19">
        <v>6</v>
      </c>
    </row>
    <row r="9" spans="1:8" ht="31.5" x14ac:dyDescent="0.25">
      <c r="A9" s="73"/>
      <c r="B9" s="62"/>
      <c r="C9" s="59"/>
      <c r="D9" s="59"/>
      <c r="E9" s="59"/>
      <c r="F9" s="59"/>
      <c r="G9" s="20" t="s">
        <v>260</v>
      </c>
      <c r="H9" s="19">
        <v>12</v>
      </c>
    </row>
    <row r="10" spans="1:8" ht="16.5" thickBot="1" x14ac:dyDescent="0.3">
      <c r="A10" s="73"/>
      <c r="B10" s="62"/>
      <c r="C10" s="60"/>
      <c r="D10" s="60"/>
      <c r="E10" s="60"/>
      <c r="F10" s="60"/>
      <c r="G10" s="66" t="s">
        <v>8</v>
      </c>
      <c r="H10" s="70">
        <f>SUM(H8:H9,)</f>
        <v>18</v>
      </c>
    </row>
    <row r="11" spans="1:8" ht="100.5" customHeight="1" thickBot="1" x14ac:dyDescent="0.3">
      <c r="A11" s="74"/>
      <c r="B11" s="63"/>
      <c r="C11" s="68" t="s">
        <v>259</v>
      </c>
      <c r="D11" s="68"/>
      <c r="E11" s="68"/>
      <c r="F11" s="69"/>
      <c r="G11" s="67"/>
      <c r="H11" s="71"/>
    </row>
    <row r="12" spans="1:8" x14ac:dyDescent="0.25">
      <c r="A12" s="72">
        <v>3</v>
      </c>
      <c r="B12" s="61" t="s">
        <v>249</v>
      </c>
      <c r="C12" s="58" t="s">
        <v>258</v>
      </c>
      <c r="D12" s="58" t="s">
        <v>257</v>
      </c>
      <c r="E12" s="58" t="s">
        <v>256</v>
      </c>
      <c r="F12" s="58" t="s">
        <v>255</v>
      </c>
      <c r="G12" s="64" t="s">
        <v>254</v>
      </c>
      <c r="H12" s="65"/>
    </row>
    <row r="13" spans="1:8" ht="31.5" x14ac:dyDescent="0.25">
      <c r="A13" s="73"/>
      <c r="B13" s="62"/>
      <c r="C13" s="59"/>
      <c r="D13" s="59"/>
      <c r="E13" s="59"/>
      <c r="F13" s="59"/>
      <c r="G13" s="20" t="s">
        <v>253</v>
      </c>
      <c r="H13" s="19">
        <v>18</v>
      </c>
    </row>
    <row r="14" spans="1:8" ht="16.5" thickBot="1" x14ac:dyDescent="0.3">
      <c r="A14" s="73"/>
      <c r="B14" s="62"/>
      <c r="C14" s="59"/>
      <c r="D14" s="59"/>
      <c r="E14" s="59"/>
      <c r="F14" s="59"/>
      <c r="G14" s="20" t="s">
        <v>252</v>
      </c>
      <c r="H14" s="19">
        <v>18</v>
      </c>
    </row>
    <row r="15" spans="1:8" x14ac:dyDescent="0.25">
      <c r="A15" s="73"/>
      <c r="B15" s="62"/>
      <c r="C15" s="59"/>
      <c r="D15" s="59"/>
      <c r="E15" s="59"/>
      <c r="F15" s="59"/>
      <c r="G15" s="64" t="s">
        <v>245</v>
      </c>
      <c r="H15" s="65"/>
    </row>
    <row r="16" spans="1:8" ht="63" x14ac:dyDescent="0.25">
      <c r="A16" s="73"/>
      <c r="B16" s="62"/>
      <c r="C16" s="59"/>
      <c r="D16" s="59"/>
      <c r="E16" s="59"/>
      <c r="F16" s="59"/>
      <c r="G16" s="20" t="s">
        <v>251</v>
      </c>
      <c r="H16" s="19">
        <v>12</v>
      </c>
    </row>
    <row r="17" spans="1:8" ht="54" customHeight="1" thickBot="1" x14ac:dyDescent="0.3">
      <c r="A17" s="73"/>
      <c r="B17" s="62"/>
      <c r="C17" s="60"/>
      <c r="D17" s="60"/>
      <c r="E17" s="60"/>
      <c r="F17" s="60"/>
      <c r="G17" s="66" t="s">
        <v>8</v>
      </c>
      <c r="H17" s="70">
        <f>SUM(H13:H14,H16:H16,)</f>
        <v>48</v>
      </c>
    </row>
    <row r="18" spans="1:8" ht="122.25" customHeight="1" thickBot="1" x14ac:dyDescent="0.3">
      <c r="A18" s="74"/>
      <c r="B18" s="63"/>
      <c r="C18" s="68" t="s">
        <v>250</v>
      </c>
      <c r="D18" s="68"/>
      <c r="E18" s="68"/>
      <c r="F18" s="69"/>
      <c r="G18" s="67"/>
      <c r="H18" s="71"/>
    </row>
    <row r="19" spans="1:8" x14ac:dyDescent="0.25">
      <c r="A19" s="72">
        <v>4</v>
      </c>
      <c r="B19" s="61" t="s">
        <v>249</v>
      </c>
      <c r="C19" s="58" t="s">
        <v>248</v>
      </c>
      <c r="D19" s="58" t="s">
        <v>247</v>
      </c>
      <c r="E19" s="58" t="s">
        <v>246</v>
      </c>
      <c r="F19" s="58" t="s">
        <v>116</v>
      </c>
      <c r="G19" s="64" t="s">
        <v>245</v>
      </c>
      <c r="H19" s="65"/>
    </row>
    <row r="20" spans="1:8" ht="31.5" x14ac:dyDescent="0.25">
      <c r="A20" s="73"/>
      <c r="B20" s="62"/>
      <c r="C20" s="59"/>
      <c r="D20" s="59"/>
      <c r="E20" s="59"/>
      <c r="F20" s="59"/>
      <c r="G20" s="20" t="s">
        <v>244</v>
      </c>
      <c r="H20" s="19">
        <v>12</v>
      </c>
    </row>
    <row r="21" spans="1:8" x14ac:dyDescent="0.25">
      <c r="A21" s="73"/>
      <c r="B21" s="62"/>
      <c r="C21" s="59"/>
      <c r="D21" s="59"/>
      <c r="E21" s="59"/>
      <c r="F21" s="59"/>
      <c r="G21" s="20" t="s">
        <v>243</v>
      </c>
      <c r="H21" s="19">
        <v>12</v>
      </c>
    </row>
    <row r="22" spans="1:8" ht="31.5" x14ac:dyDescent="0.25">
      <c r="A22" s="73"/>
      <c r="B22" s="62"/>
      <c r="C22" s="59"/>
      <c r="D22" s="59"/>
      <c r="E22" s="59"/>
      <c r="F22" s="59"/>
      <c r="G22" s="20" t="s">
        <v>242</v>
      </c>
      <c r="H22" s="19">
        <v>18</v>
      </c>
    </row>
    <row r="23" spans="1:8" ht="31.5" x14ac:dyDescent="0.25">
      <c r="A23" s="73"/>
      <c r="B23" s="62"/>
      <c r="C23" s="59"/>
      <c r="D23" s="59"/>
      <c r="E23" s="59"/>
      <c r="F23" s="59"/>
      <c r="G23" s="20" t="s">
        <v>241</v>
      </c>
      <c r="H23" s="19">
        <v>48</v>
      </c>
    </row>
    <row r="24" spans="1:8" ht="31.5" x14ac:dyDescent="0.25">
      <c r="A24" s="73"/>
      <c r="B24" s="62"/>
      <c r="C24" s="59"/>
      <c r="D24" s="59"/>
      <c r="E24" s="59"/>
      <c r="F24" s="59"/>
      <c r="G24" s="20" t="s">
        <v>240</v>
      </c>
      <c r="H24" s="19">
        <v>6</v>
      </c>
    </row>
    <row r="25" spans="1:8" ht="16.5" thickBot="1" x14ac:dyDescent="0.3">
      <c r="A25" s="73"/>
      <c r="B25" s="62"/>
      <c r="C25" s="60"/>
      <c r="D25" s="60"/>
      <c r="E25" s="60"/>
      <c r="F25" s="60"/>
      <c r="G25" s="66" t="s">
        <v>8</v>
      </c>
      <c r="H25" s="70">
        <f>SUM(H20:H24,)</f>
        <v>96</v>
      </c>
    </row>
    <row r="26" spans="1:8" ht="94.9" customHeight="1" thickBot="1" x14ac:dyDescent="0.3">
      <c r="A26" s="74"/>
      <c r="B26" s="63"/>
      <c r="C26" s="68" t="s">
        <v>239</v>
      </c>
      <c r="D26" s="68"/>
      <c r="E26" s="68"/>
      <c r="F26" s="69"/>
      <c r="G26" s="67"/>
      <c r="H26" s="71"/>
    </row>
    <row r="27" spans="1:8" x14ac:dyDescent="0.25">
      <c r="A27" s="72">
        <v>5</v>
      </c>
      <c r="B27" s="61" t="s">
        <v>221</v>
      </c>
      <c r="C27" s="58" t="s">
        <v>238</v>
      </c>
      <c r="D27" s="58" t="s">
        <v>237</v>
      </c>
      <c r="E27" s="58" t="s">
        <v>236</v>
      </c>
      <c r="F27" s="58" t="s">
        <v>235</v>
      </c>
      <c r="G27" s="64" t="s">
        <v>131</v>
      </c>
      <c r="H27" s="65"/>
    </row>
    <row r="28" spans="1:8" ht="31.5" x14ac:dyDescent="0.25">
      <c r="A28" s="73"/>
      <c r="B28" s="62"/>
      <c r="C28" s="59"/>
      <c r="D28" s="59"/>
      <c r="E28" s="59"/>
      <c r="F28" s="59"/>
      <c r="G28" s="20" t="s">
        <v>127</v>
      </c>
      <c r="H28" s="19">
        <v>10</v>
      </c>
    </row>
    <row r="29" spans="1:8" ht="71.25" customHeight="1" thickBot="1" x14ac:dyDescent="0.3">
      <c r="A29" s="73"/>
      <c r="B29" s="62"/>
      <c r="C29" s="60"/>
      <c r="D29" s="60"/>
      <c r="E29" s="60"/>
      <c r="F29" s="60"/>
      <c r="G29" s="66" t="s">
        <v>8</v>
      </c>
      <c r="H29" s="70">
        <f>SUM(H28:H28,)</f>
        <v>10</v>
      </c>
    </row>
    <row r="30" spans="1:8" ht="96.75" customHeight="1" thickBot="1" x14ac:dyDescent="0.3">
      <c r="A30" s="74"/>
      <c r="B30" s="63"/>
      <c r="C30" s="68" t="s">
        <v>234</v>
      </c>
      <c r="D30" s="68"/>
      <c r="E30" s="68"/>
      <c r="F30" s="69"/>
      <c r="G30" s="67"/>
      <c r="H30" s="71"/>
    </row>
    <row r="31" spans="1:8" ht="15" customHeight="1" x14ac:dyDescent="0.25">
      <c r="A31" s="72">
        <v>6</v>
      </c>
      <c r="B31" s="61" t="s">
        <v>233</v>
      </c>
      <c r="C31" s="58" t="s">
        <v>232</v>
      </c>
      <c r="D31" s="58" t="s">
        <v>231</v>
      </c>
      <c r="E31" s="58" t="s">
        <v>230</v>
      </c>
      <c r="F31" s="58" t="s">
        <v>229</v>
      </c>
      <c r="G31" s="64" t="s">
        <v>131</v>
      </c>
      <c r="H31" s="65"/>
    </row>
    <row r="32" spans="1:8" ht="31.5" x14ac:dyDescent="0.25">
      <c r="A32" s="73"/>
      <c r="B32" s="62"/>
      <c r="C32" s="59"/>
      <c r="D32" s="59"/>
      <c r="E32" s="59"/>
      <c r="F32" s="59"/>
      <c r="G32" s="20" t="s">
        <v>228</v>
      </c>
      <c r="H32" s="19">
        <v>10</v>
      </c>
    </row>
    <row r="33" spans="1:8" ht="51.75" customHeight="1" thickBot="1" x14ac:dyDescent="0.3">
      <c r="A33" s="73"/>
      <c r="B33" s="62"/>
      <c r="C33" s="60"/>
      <c r="D33" s="60"/>
      <c r="E33" s="60"/>
      <c r="F33" s="60"/>
      <c r="G33" s="66" t="s">
        <v>8</v>
      </c>
      <c r="H33" s="70">
        <f>SUM(H32:H32,)</f>
        <v>10</v>
      </c>
    </row>
    <row r="34" spans="1:8" ht="90" customHeight="1" thickBot="1" x14ac:dyDescent="0.3">
      <c r="A34" s="74"/>
      <c r="B34" s="63"/>
      <c r="C34" s="68" t="s">
        <v>227</v>
      </c>
      <c r="D34" s="68"/>
      <c r="E34" s="68"/>
      <c r="F34" s="69"/>
      <c r="G34" s="67"/>
      <c r="H34" s="71"/>
    </row>
    <row r="35" spans="1:8" x14ac:dyDescent="0.25">
      <c r="A35" s="72">
        <v>7</v>
      </c>
      <c r="B35" s="61" t="s">
        <v>221</v>
      </c>
      <c r="C35" s="58" t="s">
        <v>226</v>
      </c>
      <c r="D35" s="58" t="s">
        <v>225</v>
      </c>
      <c r="E35" s="58" t="s">
        <v>224</v>
      </c>
      <c r="F35" s="58" t="s">
        <v>223</v>
      </c>
      <c r="G35" s="64" t="s">
        <v>131</v>
      </c>
      <c r="H35" s="65"/>
    </row>
    <row r="36" spans="1:8" ht="31.5" x14ac:dyDescent="0.25">
      <c r="A36" s="73"/>
      <c r="B36" s="62"/>
      <c r="C36" s="59"/>
      <c r="D36" s="59"/>
      <c r="E36" s="59"/>
      <c r="F36" s="59"/>
      <c r="G36" s="20" t="s">
        <v>130</v>
      </c>
      <c r="H36" s="19">
        <v>30</v>
      </c>
    </row>
    <row r="37" spans="1:8" x14ac:dyDescent="0.25">
      <c r="A37" s="73"/>
      <c r="B37" s="62"/>
      <c r="C37" s="59"/>
      <c r="D37" s="59"/>
      <c r="E37" s="59"/>
      <c r="F37" s="59"/>
      <c r="G37" s="20" t="s">
        <v>129</v>
      </c>
      <c r="H37" s="19">
        <v>30</v>
      </c>
    </row>
    <row r="38" spans="1:8" x14ac:dyDescent="0.25">
      <c r="A38" s="73"/>
      <c r="B38" s="62"/>
      <c r="C38" s="59"/>
      <c r="D38" s="59"/>
      <c r="E38" s="59"/>
      <c r="F38" s="59"/>
      <c r="G38" s="20" t="s">
        <v>128</v>
      </c>
      <c r="H38" s="19">
        <v>40</v>
      </c>
    </row>
    <row r="39" spans="1:8" ht="31.5" x14ac:dyDescent="0.25">
      <c r="A39" s="73"/>
      <c r="B39" s="62"/>
      <c r="C39" s="59"/>
      <c r="D39" s="59"/>
      <c r="E39" s="59"/>
      <c r="F39" s="59"/>
      <c r="G39" s="20" t="s">
        <v>127</v>
      </c>
      <c r="H39" s="19">
        <v>100</v>
      </c>
    </row>
    <row r="40" spans="1:8" ht="51.75" customHeight="1" thickBot="1" x14ac:dyDescent="0.3">
      <c r="A40" s="73"/>
      <c r="B40" s="62"/>
      <c r="C40" s="60"/>
      <c r="D40" s="60"/>
      <c r="E40" s="60"/>
      <c r="F40" s="60"/>
      <c r="G40" s="66" t="s">
        <v>8</v>
      </c>
      <c r="H40" s="70">
        <f>SUM(H36:H39,)</f>
        <v>200</v>
      </c>
    </row>
    <row r="41" spans="1:8" ht="105" customHeight="1" thickBot="1" x14ac:dyDescent="0.3">
      <c r="A41" s="74"/>
      <c r="B41" s="63"/>
      <c r="C41" s="68" t="s">
        <v>222</v>
      </c>
      <c r="D41" s="68"/>
      <c r="E41" s="68"/>
      <c r="F41" s="69"/>
      <c r="G41" s="67"/>
      <c r="H41" s="71"/>
    </row>
    <row r="42" spans="1:8" x14ac:dyDescent="0.25">
      <c r="A42" s="72">
        <v>8</v>
      </c>
      <c r="B42" s="61" t="s">
        <v>221</v>
      </c>
      <c r="C42" s="58" t="s">
        <v>220</v>
      </c>
      <c r="D42" s="58" t="s">
        <v>219</v>
      </c>
      <c r="E42" s="58" t="s">
        <v>218</v>
      </c>
      <c r="F42" s="58" t="s">
        <v>217</v>
      </c>
      <c r="G42" s="64" t="s">
        <v>131</v>
      </c>
      <c r="H42" s="65"/>
    </row>
    <row r="43" spans="1:8" ht="31.5" x14ac:dyDescent="0.25">
      <c r="A43" s="73"/>
      <c r="B43" s="62"/>
      <c r="C43" s="59"/>
      <c r="D43" s="59"/>
      <c r="E43" s="59"/>
      <c r="F43" s="59"/>
      <c r="G43" s="20" t="s">
        <v>130</v>
      </c>
      <c r="H43" s="19">
        <v>5</v>
      </c>
    </row>
    <row r="44" spans="1:8" x14ac:dyDescent="0.25">
      <c r="A44" s="73"/>
      <c r="B44" s="62"/>
      <c r="C44" s="59"/>
      <c r="D44" s="59"/>
      <c r="E44" s="59"/>
      <c r="F44" s="59"/>
      <c r="G44" s="20" t="s">
        <v>129</v>
      </c>
      <c r="H44" s="19">
        <v>5</v>
      </c>
    </row>
    <row r="45" spans="1:8" x14ac:dyDescent="0.25">
      <c r="A45" s="73"/>
      <c r="B45" s="62"/>
      <c r="C45" s="59"/>
      <c r="D45" s="59"/>
      <c r="E45" s="59"/>
      <c r="F45" s="59"/>
      <c r="G45" s="20" t="s">
        <v>128</v>
      </c>
      <c r="H45" s="19">
        <v>5</v>
      </c>
    </row>
    <row r="46" spans="1:8" ht="31.5" x14ac:dyDescent="0.25">
      <c r="A46" s="73"/>
      <c r="B46" s="62"/>
      <c r="C46" s="59"/>
      <c r="D46" s="59"/>
      <c r="E46" s="59"/>
      <c r="F46" s="59"/>
      <c r="G46" s="20" t="s">
        <v>127</v>
      </c>
      <c r="H46" s="19">
        <v>10</v>
      </c>
    </row>
    <row r="47" spans="1:8" ht="16.5" thickBot="1" x14ac:dyDescent="0.3">
      <c r="A47" s="73"/>
      <c r="B47" s="62"/>
      <c r="C47" s="60"/>
      <c r="D47" s="60"/>
      <c r="E47" s="60"/>
      <c r="F47" s="60"/>
      <c r="G47" s="66" t="s">
        <v>8</v>
      </c>
      <c r="H47" s="70">
        <f>SUM(H43:H46,)</f>
        <v>25</v>
      </c>
    </row>
    <row r="48" spans="1:8" ht="105.75" customHeight="1" thickBot="1" x14ac:dyDescent="0.3">
      <c r="A48" s="74"/>
      <c r="B48" s="63"/>
      <c r="C48" s="68" t="s">
        <v>216</v>
      </c>
      <c r="D48" s="68"/>
      <c r="E48" s="68"/>
      <c r="F48" s="69"/>
      <c r="G48" s="67"/>
      <c r="H48" s="71"/>
    </row>
    <row r="49" spans="1:8" x14ac:dyDescent="0.25">
      <c r="A49" s="72">
        <v>9</v>
      </c>
      <c r="B49" s="61" t="s">
        <v>173</v>
      </c>
      <c r="C49" s="58" t="s">
        <v>215</v>
      </c>
      <c r="D49" s="58" t="s">
        <v>214</v>
      </c>
      <c r="E49" s="58" t="s">
        <v>213</v>
      </c>
      <c r="F49" s="58" t="s">
        <v>212</v>
      </c>
      <c r="G49" s="64" t="s">
        <v>211</v>
      </c>
      <c r="H49" s="65"/>
    </row>
    <row r="50" spans="1:8" ht="47.25" x14ac:dyDescent="0.25">
      <c r="A50" s="73"/>
      <c r="B50" s="62"/>
      <c r="C50" s="59"/>
      <c r="D50" s="59"/>
      <c r="E50" s="59"/>
      <c r="F50" s="59"/>
      <c r="G50" s="20" t="s">
        <v>210</v>
      </c>
      <c r="H50" s="19">
        <v>100</v>
      </c>
    </row>
    <row r="51" spans="1:8" ht="48" thickBot="1" x14ac:dyDescent="0.3">
      <c r="A51" s="73"/>
      <c r="B51" s="62"/>
      <c r="C51" s="59"/>
      <c r="D51" s="59"/>
      <c r="E51" s="59"/>
      <c r="F51" s="59"/>
      <c r="G51" s="20" t="s">
        <v>209</v>
      </c>
      <c r="H51" s="19">
        <v>60</v>
      </c>
    </row>
    <row r="52" spans="1:8" x14ac:dyDescent="0.25">
      <c r="A52" s="73"/>
      <c r="B52" s="62"/>
      <c r="C52" s="59"/>
      <c r="D52" s="59"/>
      <c r="E52" s="59"/>
      <c r="F52" s="59"/>
      <c r="G52" s="64" t="s">
        <v>208</v>
      </c>
      <c r="H52" s="65"/>
    </row>
    <row r="53" spans="1:8" ht="47.25" x14ac:dyDescent="0.25">
      <c r="A53" s="73"/>
      <c r="B53" s="62"/>
      <c r="C53" s="59"/>
      <c r="D53" s="59"/>
      <c r="E53" s="59"/>
      <c r="F53" s="59"/>
      <c r="G53" s="20" t="s">
        <v>207</v>
      </c>
      <c r="H53" s="19">
        <v>100</v>
      </c>
    </row>
    <row r="54" spans="1:8" ht="47.25" x14ac:dyDescent="0.25">
      <c r="A54" s="73"/>
      <c r="B54" s="62"/>
      <c r="C54" s="59"/>
      <c r="D54" s="59"/>
      <c r="E54" s="59"/>
      <c r="F54" s="59"/>
      <c r="G54" s="20" t="s">
        <v>206</v>
      </c>
      <c r="H54" s="19">
        <v>50</v>
      </c>
    </row>
    <row r="55" spans="1:8" ht="31.5" x14ac:dyDescent="0.25">
      <c r="A55" s="73"/>
      <c r="B55" s="62"/>
      <c r="C55" s="59"/>
      <c r="D55" s="59"/>
      <c r="E55" s="59"/>
      <c r="F55" s="59"/>
      <c r="G55" s="20" t="s">
        <v>205</v>
      </c>
      <c r="H55" s="19">
        <v>30</v>
      </c>
    </row>
    <row r="56" spans="1:8" ht="16.5" thickBot="1" x14ac:dyDescent="0.3">
      <c r="A56" s="73"/>
      <c r="B56" s="62"/>
      <c r="C56" s="60"/>
      <c r="D56" s="60"/>
      <c r="E56" s="60"/>
      <c r="F56" s="60"/>
      <c r="G56" s="66" t="s">
        <v>8</v>
      </c>
      <c r="H56" s="70">
        <f>SUM(H50:H51,H53:H55,)</f>
        <v>340</v>
      </c>
    </row>
    <row r="57" spans="1:8" ht="105.75" customHeight="1" thickBot="1" x14ac:dyDescent="0.3">
      <c r="A57" s="74"/>
      <c r="B57" s="63"/>
      <c r="C57" s="68" t="s">
        <v>204</v>
      </c>
      <c r="D57" s="68"/>
      <c r="E57" s="68"/>
      <c r="F57" s="69"/>
      <c r="G57" s="67"/>
      <c r="H57" s="71"/>
    </row>
    <row r="58" spans="1:8" x14ac:dyDescent="0.25">
      <c r="A58" s="72">
        <v>10</v>
      </c>
      <c r="B58" s="61" t="s">
        <v>184</v>
      </c>
      <c r="C58" s="58" t="s">
        <v>203</v>
      </c>
      <c r="D58" s="58" t="s">
        <v>202</v>
      </c>
      <c r="E58" s="58" t="s">
        <v>201</v>
      </c>
      <c r="F58" s="58" t="s">
        <v>187</v>
      </c>
      <c r="G58" s="64" t="s">
        <v>180</v>
      </c>
      <c r="H58" s="65"/>
    </row>
    <row r="59" spans="1:8" ht="31.5" x14ac:dyDescent="0.25">
      <c r="A59" s="73"/>
      <c r="B59" s="62"/>
      <c r="C59" s="59"/>
      <c r="D59" s="59"/>
      <c r="E59" s="59"/>
      <c r="F59" s="59"/>
      <c r="G59" s="20" t="s">
        <v>167</v>
      </c>
      <c r="H59" s="19">
        <v>50</v>
      </c>
    </row>
    <row r="60" spans="1:8" ht="63.75" customHeight="1" thickBot="1" x14ac:dyDescent="0.3">
      <c r="A60" s="73"/>
      <c r="B60" s="62"/>
      <c r="C60" s="60"/>
      <c r="D60" s="60"/>
      <c r="E60" s="60"/>
      <c r="F60" s="60"/>
      <c r="G60" s="66" t="s">
        <v>8</v>
      </c>
      <c r="H60" s="70">
        <f>SUM(H59:H59,)</f>
        <v>50</v>
      </c>
    </row>
    <row r="61" spans="1:8" ht="90.6" customHeight="1" thickBot="1" x14ac:dyDescent="0.3">
      <c r="A61" s="74"/>
      <c r="B61" s="63"/>
      <c r="C61" s="68" t="s">
        <v>200</v>
      </c>
      <c r="D61" s="68"/>
      <c r="E61" s="68"/>
      <c r="F61" s="69"/>
      <c r="G61" s="67"/>
      <c r="H61" s="71"/>
    </row>
    <row r="62" spans="1:8" x14ac:dyDescent="0.25">
      <c r="A62" s="72">
        <v>11</v>
      </c>
      <c r="B62" s="61" t="s">
        <v>184</v>
      </c>
      <c r="C62" s="58" t="s">
        <v>199</v>
      </c>
      <c r="D62" s="58" t="s">
        <v>198</v>
      </c>
      <c r="E62" s="58" t="s">
        <v>197</v>
      </c>
      <c r="F62" s="58" t="s">
        <v>187</v>
      </c>
      <c r="G62" s="64" t="s">
        <v>180</v>
      </c>
      <c r="H62" s="65"/>
    </row>
    <row r="63" spans="1:8" ht="47.25" x14ac:dyDescent="0.25">
      <c r="A63" s="73"/>
      <c r="B63" s="62"/>
      <c r="C63" s="59"/>
      <c r="D63" s="59"/>
      <c r="E63" s="59"/>
      <c r="F63" s="59"/>
      <c r="G63" s="20" t="s">
        <v>196</v>
      </c>
      <c r="H63" s="19">
        <v>50</v>
      </c>
    </row>
    <row r="64" spans="1:8" ht="35.25" customHeight="1" thickBot="1" x14ac:dyDescent="0.3">
      <c r="A64" s="73"/>
      <c r="B64" s="62"/>
      <c r="C64" s="60"/>
      <c r="D64" s="60"/>
      <c r="E64" s="60"/>
      <c r="F64" s="60"/>
      <c r="G64" s="66" t="s">
        <v>8</v>
      </c>
      <c r="H64" s="70">
        <f>SUM(H63:H63)</f>
        <v>50</v>
      </c>
    </row>
    <row r="65" spans="1:8" ht="108.75" customHeight="1" thickBot="1" x14ac:dyDescent="0.3">
      <c r="A65" s="74"/>
      <c r="B65" s="63"/>
      <c r="C65" s="68" t="s">
        <v>195</v>
      </c>
      <c r="D65" s="68"/>
      <c r="E65" s="68"/>
      <c r="F65" s="69"/>
      <c r="G65" s="67"/>
      <c r="H65" s="71"/>
    </row>
    <row r="66" spans="1:8" x14ac:dyDescent="0.25">
      <c r="A66" s="72">
        <v>12</v>
      </c>
      <c r="B66" s="61" t="s">
        <v>184</v>
      </c>
      <c r="C66" s="58" t="s">
        <v>194</v>
      </c>
      <c r="D66" s="58" t="s">
        <v>193</v>
      </c>
      <c r="E66" s="58" t="s">
        <v>192</v>
      </c>
      <c r="F66" s="58" t="s">
        <v>187</v>
      </c>
      <c r="G66" s="64" t="s">
        <v>180</v>
      </c>
      <c r="H66" s="65"/>
    </row>
    <row r="67" spans="1:8" ht="31.5" x14ac:dyDescent="0.25">
      <c r="A67" s="73"/>
      <c r="B67" s="62"/>
      <c r="C67" s="59"/>
      <c r="D67" s="59"/>
      <c r="E67" s="59"/>
      <c r="F67" s="59"/>
      <c r="G67" s="20" t="s">
        <v>186</v>
      </c>
      <c r="H67" s="19">
        <v>90</v>
      </c>
    </row>
    <row r="68" spans="1:8" ht="97.5" customHeight="1" thickBot="1" x14ac:dyDescent="0.3">
      <c r="A68" s="73"/>
      <c r="B68" s="62"/>
      <c r="C68" s="60"/>
      <c r="D68" s="60"/>
      <c r="E68" s="60"/>
      <c r="F68" s="60"/>
      <c r="G68" s="66" t="s">
        <v>8</v>
      </c>
      <c r="H68" s="70">
        <f>SUM(H67:H67,)</f>
        <v>90</v>
      </c>
    </row>
    <row r="69" spans="1:8" ht="87.75" customHeight="1" thickBot="1" x14ac:dyDescent="0.3">
      <c r="A69" s="74"/>
      <c r="B69" s="63"/>
      <c r="C69" s="68" t="s">
        <v>191</v>
      </c>
      <c r="D69" s="68"/>
      <c r="E69" s="68"/>
      <c r="F69" s="69"/>
      <c r="G69" s="67"/>
      <c r="H69" s="71"/>
    </row>
    <row r="70" spans="1:8" x14ac:dyDescent="0.25">
      <c r="A70" s="72">
        <v>13</v>
      </c>
      <c r="B70" s="61" t="s">
        <v>184</v>
      </c>
      <c r="C70" s="58" t="s">
        <v>190</v>
      </c>
      <c r="D70" s="58" t="s">
        <v>189</v>
      </c>
      <c r="E70" s="58" t="s">
        <v>188</v>
      </c>
      <c r="F70" s="58" t="s">
        <v>187</v>
      </c>
      <c r="G70" s="64" t="s">
        <v>180</v>
      </c>
      <c r="H70" s="65"/>
    </row>
    <row r="71" spans="1:8" ht="31.5" x14ac:dyDescent="0.25">
      <c r="A71" s="73"/>
      <c r="B71" s="62"/>
      <c r="C71" s="59"/>
      <c r="D71" s="59"/>
      <c r="E71" s="59"/>
      <c r="F71" s="59"/>
      <c r="G71" s="20" t="s">
        <v>186</v>
      </c>
      <c r="H71" s="19">
        <v>90</v>
      </c>
    </row>
    <row r="72" spans="1:8" ht="90" customHeight="1" thickBot="1" x14ac:dyDescent="0.3">
      <c r="A72" s="73"/>
      <c r="B72" s="62"/>
      <c r="C72" s="60"/>
      <c r="D72" s="60"/>
      <c r="E72" s="60"/>
      <c r="F72" s="60"/>
      <c r="G72" s="66" t="s">
        <v>8</v>
      </c>
      <c r="H72" s="70">
        <f>SUM(H71:H71,)</f>
        <v>90</v>
      </c>
    </row>
    <row r="73" spans="1:8" ht="94.5" customHeight="1" thickBot="1" x14ac:dyDescent="0.3">
      <c r="A73" s="74"/>
      <c r="B73" s="63"/>
      <c r="C73" s="68" t="s">
        <v>185</v>
      </c>
      <c r="D73" s="68"/>
      <c r="E73" s="68"/>
      <c r="F73" s="69"/>
      <c r="G73" s="67"/>
      <c r="H73" s="71"/>
    </row>
    <row r="74" spans="1:8" x14ac:dyDescent="0.25">
      <c r="A74" s="72">
        <v>14</v>
      </c>
      <c r="B74" s="61" t="s">
        <v>184</v>
      </c>
      <c r="C74" s="58" t="s">
        <v>183</v>
      </c>
      <c r="D74" s="58" t="s">
        <v>182</v>
      </c>
      <c r="E74" s="58" t="s">
        <v>181</v>
      </c>
      <c r="F74" s="58" t="s">
        <v>150</v>
      </c>
      <c r="G74" s="64" t="s">
        <v>180</v>
      </c>
      <c r="H74" s="65"/>
    </row>
    <row r="75" spans="1:8" x14ac:dyDescent="0.25">
      <c r="A75" s="73"/>
      <c r="B75" s="62"/>
      <c r="C75" s="59"/>
      <c r="D75" s="59"/>
      <c r="E75" s="59"/>
      <c r="F75" s="59"/>
      <c r="G75" s="20" t="s">
        <v>179</v>
      </c>
      <c r="H75" s="19">
        <v>50</v>
      </c>
    </row>
    <row r="76" spans="1:8" ht="99" customHeight="1" thickBot="1" x14ac:dyDescent="0.3">
      <c r="A76" s="73"/>
      <c r="B76" s="62"/>
      <c r="C76" s="60"/>
      <c r="D76" s="60"/>
      <c r="E76" s="60"/>
      <c r="F76" s="60"/>
      <c r="G76" s="66" t="s">
        <v>8</v>
      </c>
      <c r="H76" s="70">
        <f>SUM(H75:H75,)</f>
        <v>50</v>
      </c>
    </row>
    <row r="77" spans="1:8" ht="91.5" customHeight="1" thickBot="1" x14ac:dyDescent="0.3">
      <c r="A77" s="74"/>
      <c r="B77" s="63"/>
      <c r="C77" s="68" t="s">
        <v>178</v>
      </c>
      <c r="D77" s="68"/>
      <c r="E77" s="68"/>
      <c r="F77" s="69"/>
      <c r="G77" s="67"/>
      <c r="H77" s="71"/>
    </row>
    <row r="78" spans="1:8" x14ac:dyDescent="0.25">
      <c r="A78" s="72">
        <v>15</v>
      </c>
      <c r="B78" s="61" t="s">
        <v>173</v>
      </c>
      <c r="C78" s="58" t="s">
        <v>177</v>
      </c>
      <c r="D78" s="58" t="s">
        <v>176</v>
      </c>
      <c r="E78" s="58" t="s">
        <v>175</v>
      </c>
      <c r="F78" s="58" t="s">
        <v>150</v>
      </c>
      <c r="G78" s="64" t="s">
        <v>168</v>
      </c>
      <c r="H78" s="65"/>
    </row>
    <row r="79" spans="1:8" ht="31.5" x14ac:dyDescent="0.25">
      <c r="A79" s="73"/>
      <c r="B79" s="62"/>
      <c r="C79" s="59"/>
      <c r="D79" s="59"/>
      <c r="E79" s="59"/>
      <c r="F79" s="59"/>
      <c r="G79" s="20" t="s">
        <v>167</v>
      </c>
      <c r="H79" s="19">
        <v>60</v>
      </c>
    </row>
    <row r="80" spans="1:8" ht="46.5" customHeight="1" thickBot="1" x14ac:dyDescent="0.3">
      <c r="A80" s="73"/>
      <c r="B80" s="62"/>
      <c r="C80" s="60"/>
      <c r="D80" s="60"/>
      <c r="E80" s="60"/>
      <c r="F80" s="60"/>
      <c r="G80" s="66" t="s">
        <v>8</v>
      </c>
      <c r="H80" s="70">
        <f>SUM(H79:H79)</f>
        <v>60</v>
      </c>
    </row>
    <row r="81" spans="1:8" ht="85.5" customHeight="1" thickBot="1" x14ac:dyDescent="0.3">
      <c r="A81" s="74"/>
      <c r="B81" s="63"/>
      <c r="C81" s="68" t="s">
        <v>174</v>
      </c>
      <c r="D81" s="68"/>
      <c r="E81" s="68"/>
      <c r="F81" s="69"/>
      <c r="G81" s="67"/>
      <c r="H81" s="71"/>
    </row>
    <row r="82" spans="1:8" x14ac:dyDescent="0.25">
      <c r="A82" s="72">
        <v>16</v>
      </c>
      <c r="B82" s="61" t="s">
        <v>173</v>
      </c>
      <c r="C82" s="58" t="s">
        <v>172</v>
      </c>
      <c r="D82" s="58" t="s">
        <v>171</v>
      </c>
      <c r="E82" s="58" t="s">
        <v>170</v>
      </c>
      <c r="F82" s="58" t="s">
        <v>169</v>
      </c>
      <c r="G82" s="64" t="s">
        <v>168</v>
      </c>
      <c r="H82" s="65"/>
    </row>
    <row r="83" spans="1:8" ht="31.5" x14ac:dyDescent="0.25">
      <c r="A83" s="73"/>
      <c r="B83" s="62"/>
      <c r="C83" s="59"/>
      <c r="D83" s="59"/>
      <c r="E83" s="59"/>
      <c r="F83" s="59"/>
      <c r="G83" s="20" t="s">
        <v>167</v>
      </c>
      <c r="H83" s="19">
        <v>50</v>
      </c>
    </row>
    <row r="84" spans="1:8" ht="47.25" x14ac:dyDescent="0.25">
      <c r="A84" s="73"/>
      <c r="B84" s="62"/>
      <c r="C84" s="59"/>
      <c r="D84" s="59"/>
      <c r="E84" s="59"/>
      <c r="F84" s="59"/>
      <c r="G84" s="20" t="s">
        <v>166</v>
      </c>
      <c r="H84" s="19">
        <v>50</v>
      </c>
    </row>
    <row r="85" spans="1:8" ht="16.5" thickBot="1" x14ac:dyDescent="0.3">
      <c r="A85" s="73"/>
      <c r="B85" s="62"/>
      <c r="C85" s="60"/>
      <c r="D85" s="60"/>
      <c r="E85" s="60"/>
      <c r="F85" s="60"/>
      <c r="G85" s="66" t="s">
        <v>8</v>
      </c>
      <c r="H85" s="70">
        <f>SUM(H83:H84,)</f>
        <v>100</v>
      </c>
    </row>
    <row r="86" spans="1:8" ht="111.75" customHeight="1" thickBot="1" x14ac:dyDescent="0.3">
      <c r="A86" s="74"/>
      <c r="B86" s="63"/>
      <c r="C86" s="68" t="s">
        <v>165</v>
      </c>
      <c r="D86" s="68"/>
      <c r="E86" s="68"/>
      <c r="F86" s="69"/>
      <c r="G86" s="67"/>
      <c r="H86" s="71"/>
    </row>
    <row r="87" spans="1:8" x14ac:dyDescent="0.25">
      <c r="A87" s="72">
        <v>17</v>
      </c>
      <c r="B87" s="61" t="s">
        <v>154</v>
      </c>
      <c r="C87" s="58" t="s">
        <v>164</v>
      </c>
      <c r="D87" s="58" t="s">
        <v>163</v>
      </c>
      <c r="E87" s="58" t="s">
        <v>162</v>
      </c>
      <c r="F87" s="58" t="s">
        <v>150</v>
      </c>
      <c r="G87" s="64" t="s">
        <v>149</v>
      </c>
      <c r="H87" s="65"/>
    </row>
    <row r="88" spans="1:8" ht="31.5" x14ac:dyDescent="0.25">
      <c r="A88" s="73"/>
      <c r="B88" s="62"/>
      <c r="C88" s="59"/>
      <c r="D88" s="59"/>
      <c r="E88" s="59"/>
      <c r="F88" s="59"/>
      <c r="G88" s="20" t="s">
        <v>161</v>
      </c>
      <c r="H88" s="19">
        <v>40</v>
      </c>
    </row>
    <row r="89" spans="1:8" ht="111" customHeight="1" thickBot="1" x14ac:dyDescent="0.3">
      <c r="A89" s="73"/>
      <c r="B89" s="62"/>
      <c r="C89" s="60"/>
      <c r="D89" s="60"/>
      <c r="E89" s="60"/>
      <c r="F89" s="60"/>
      <c r="G89" s="66" t="s">
        <v>8</v>
      </c>
      <c r="H89" s="70">
        <f>SUM(H88:H88,)</f>
        <v>40</v>
      </c>
    </row>
    <row r="90" spans="1:8" ht="96.75" customHeight="1" thickBot="1" x14ac:dyDescent="0.3">
      <c r="A90" s="74"/>
      <c r="B90" s="63"/>
      <c r="C90" s="68" t="s">
        <v>160</v>
      </c>
      <c r="D90" s="68"/>
      <c r="E90" s="68"/>
      <c r="F90" s="69"/>
      <c r="G90" s="67"/>
      <c r="H90" s="71"/>
    </row>
    <row r="91" spans="1:8" x14ac:dyDescent="0.25">
      <c r="A91" s="72">
        <v>18</v>
      </c>
      <c r="B91" s="61" t="s">
        <v>154</v>
      </c>
      <c r="C91" s="58" t="s">
        <v>159</v>
      </c>
      <c r="D91" s="58" t="s">
        <v>158</v>
      </c>
      <c r="E91" s="58" t="s">
        <v>157</v>
      </c>
      <c r="F91" s="58" t="s">
        <v>150</v>
      </c>
      <c r="G91" s="64" t="s">
        <v>149</v>
      </c>
      <c r="H91" s="65"/>
    </row>
    <row r="92" spans="1:8" ht="31.5" x14ac:dyDescent="0.25">
      <c r="A92" s="73"/>
      <c r="B92" s="62"/>
      <c r="C92" s="59"/>
      <c r="D92" s="59"/>
      <c r="E92" s="59"/>
      <c r="F92" s="59"/>
      <c r="G92" s="20" t="s">
        <v>156</v>
      </c>
      <c r="H92" s="19">
        <v>50</v>
      </c>
    </row>
    <row r="93" spans="1:8" ht="81" customHeight="1" thickBot="1" x14ac:dyDescent="0.3">
      <c r="A93" s="73"/>
      <c r="B93" s="62"/>
      <c r="C93" s="60"/>
      <c r="D93" s="60"/>
      <c r="E93" s="60"/>
      <c r="F93" s="60"/>
      <c r="G93" s="66" t="s">
        <v>8</v>
      </c>
      <c r="H93" s="70">
        <f>SUM(H92:H92)</f>
        <v>50</v>
      </c>
    </row>
    <row r="94" spans="1:8" ht="90.75" customHeight="1" thickBot="1" x14ac:dyDescent="0.3">
      <c r="A94" s="74"/>
      <c r="B94" s="63"/>
      <c r="C94" s="68" t="s">
        <v>155</v>
      </c>
      <c r="D94" s="68"/>
      <c r="E94" s="68"/>
      <c r="F94" s="69"/>
      <c r="G94" s="67"/>
      <c r="H94" s="71"/>
    </row>
    <row r="95" spans="1:8" x14ac:dyDescent="0.25">
      <c r="A95" s="72">
        <v>19</v>
      </c>
      <c r="B95" s="61" t="s">
        <v>154</v>
      </c>
      <c r="C95" s="58" t="s">
        <v>153</v>
      </c>
      <c r="D95" s="58" t="s">
        <v>152</v>
      </c>
      <c r="E95" s="58" t="s">
        <v>151</v>
      </c>
      <c r="F95" s="58" t="s">
        <v>150</v>
      </c>
      <c r="G95" s="64" t="s">
        <v>149</v>
      </c>
      <c r="H95" s="65"/>
    </row>
    <row r="96" spans="1:8" ht="31.5" x14ac:dyDescent="0.25">
      <c r="A96" s="73"/>
      <c r="B96" s="62"/>
      <c r="C96" s="59"/>
      <c r="D96" s="59"/>
      <c r="E96" s="59"/>
      <c r="F96" s="59"/>
      <c r="G96" s="20" t="s">
        <v>148</v>
      </c>
      <c r="H96" s="19">
        <v>40</v>
      </c>
    </row>
    <row r="97" spans="1:8" ht="60" customHeight="1" thickBot="1" x14ac:dyDescent="0.3">
      <c r="A97" s="73"/>
      <c r="B97" s="62"/>
      <c r="C97" s="60"/>
      <c r="D97" s="60"/>
      <c r="E97" s="60"/>
      <c r="F97" s="60"/>
      <c r="G97" s="66" t="s">
        <v>8</v>
      </c>
      <c r="H97" s="70">
        <f>SUM(H96:H96,)</f>
        <v>40</v>
      </c>
    </row>
    <row r="98" spans="1:8" ht="92.25" customHeight="1" thickBot="1" x14ac:dyDescent="0.3">
      <c r="A98" s="74"/>
      <c r="B98" s="63"/>
      <c r="C98" s="68" t="s">
        <v>147</v>
      </c>
      <c r="D98" s="68"/>
      <c r="E98" s="68"/>
      <c r="F98" s="69"/>
      <c r="G98" s="67"/>
      <c r="H98" s="71"/>
    </row>
    <row r="99" spans="1:8" x14ac:dyDescent="0.25">
      <c r="A99" s="72">
        <v>20</v>
      </c>
      <c r="B99" s="61" t="s">
        <v>132</v>
      </c>
      <c r="C99" s="58" t="s">
        <v>146</v>
      </c>
      <c r="D99" s="58" t="s">
        <v>145</v>
      </c>
      <c r="E99" s="58" t="s">
        <v>144</v>
      </c>
      <c r="F99" s="58" t="s">
        <v>143</v>
      </c>
      <c r="G99" s="64" t="s">
        <v>131</v>
      </c>
      <c r="H99" s="65"/>
    </row>
    <row r="100" spans="1:8" ht="31.5" x14ac:dyDescent="0.25">
      <c r="A100" s="73"/>
      <c r="B100" s="62"/>
      <c r="C100" s="59"/>
      <c r="D100" s="59"/>
      <c r="E100" s="59"/>
      <c r="F100" s="59"/>
      <c r="G100" s="20" t="s">
        <v>130</v>
      </c>
      <c r="H100" s="19">
        <v>2</v>
      </c>
    </row>
    <row r="101" spans="1:8" x14ac:dyDescent="0.25">
      <c r="A101" s="73"/>
      <c r="B101" s="62"/>
      <c r="C101" s="59"/>
      <c r="D101" s="59"/>
      <c r="E101" s="59"/>
      <c r="F101" s="59"/>
      <c r="G101" s="20" t="s">
        <v>129</v>
      </c>
      <c r="H101" s="19">
        <v>2</v>
      </c>
    </row>
    <row r="102" spans="1:8" x14ac:dyDescent="0.25">
      <c r="A102" s="73"/>
      <c r="B102" s="62"/>
      <c r="C102" s="59"/>
      <c r="D102" s="59"/>
      <c r="E102" s="59"/>
      <c r="F102" s="59"/>
      <c r="G102" s="20" t="s">
        <v>128</v>
      </c>
      <c r="H102" s="19">
        <v>2</v>
      </c>
    </row>
    <row r="103" spans="1:8" ht="31.5" x14ac:dyDescent="0.25">
      <c r="A103" s="73"/>
      <c r="B103" s="62"/>
      <c r="C103" s="59"/>
      <c r="D103" s="59"/>
      <c r="E103" s="59"/>
      <c r="F103" s="59"/>
      <c r="G103" s="20" t="s">
        <v>127</v>
      </c>
      <c r="H103" s="19">
        <v>4</v>
      </c>
    </row>
    <row r="104" spans="1:8" ht="79.5" customHeight="1" thickBot="1" x14ac:dyDescent="0.3">
      <c r="A104" s="73"/>
      <c r="B104" s="62"/>
      <c r="C104" s="60"/>
      <c r="D104" s="60"/>
      <c r="E104" s="60"/>
      <c r="F104" s="60"/>
      <c r="G104" s="66" t="s">
        <v>8</v>
      </c>
      <c r="H104" s="70">
        <f>SUM(H100:H103,)</f>
        <v>10</v>
      </c>
    </row>
    <row r="105" spans="1:8" ht="84.75" customHeight="1" thickBot="1" x14ac:dyDescent="0.3">
      <c r="A105" s="74"/>
      <c r="B105" s="63"/>
      <c r="C105" s="68" t="s">
        <v>142</v>
      </c>
      <c r="D105" s="68"/>
      <c r="E105" s="68"/>
      <c r="F105" s="69"/>
      <c r="G105" s="67"/>
      <c r="H105" s="71"/>
    </row>
    <row r="106" spans="1:8" x14ac:dyDescent="0.25">
      <c r="A106" s="72">
        <v>21</v>
      </c>
      <c r="B106" s="61" t="s">
        <v>141</v>
      </c>
      <c r="C106" s="58" t="s">
        <v>140</v>
      </c>
      <c r="D106" s="58" t="s">
        <v>139</v>
      </c>
      <c r="E106" s="58" t="s">
        <v>138</v>
      </c>
      <c r="F106" s="58" t="s">
        <v>137</v>
      </c>
      <c r="G106" s="64" t="s">
        <v>136</v>
      </c>
      <c r="H106" s="65"/>
    </row>
    <row r="107" spans="1:8" ht="47.25" x14ac:dyDescent="0.25">
      <c r="A107" s="73"/>
      <c r="B107" s="62"/>
      <c r="C107" s="59"/>
      <c r="D107" s="59"/>
      <c r="E107" s="59"/>
      <c r="F107" s="59"/>
      <c r="G107" s="20" t="s">
        <v>135</v>
      </c>
      <c r="H107" s="19">
        <v>67</v>
      </c>
    </row>
    <row r="108" spans="1:8" ht="31.5" x14ac:dyDescent="0.25">
      <c r="A108" s="73"/>
      <c r="B108" s="62"/>
      <c r="C108" s="59"/>
      <c r="D108" s="59"/>
      <c r="E108" s="59"/>
      <c r="F108" s="59"/>
      <c r="G108" s="20" t="s">
        <v>134</v>
      </c>
      <c r="H108" s="19">
        <v>18</v>
      </c>
    </row>
    <row r="109" spans="1:8" ht="16.5" thickBot="1" x14ac:dyDescent="0.3">
      <c r="A109" s="73"/>
      <c r="B109" s="62"/>
      <c r="C109" s="60"/>
      <c r="D109" s="60"/>
      <c r="E109" s="60"/>
      <c r="F109" s="60"/>
      <c r="G109" s="66" t="s">
        <v>8</v>
      </c>
      <c r="H109" s="70">
        <f>SUM(H107:H108,)</f>
        <v>85</v>
      </c>
    </row>
    <row r="110" spans="1:8" ht="113.25" customHeight="1" thickBot="1" x14ac:dyDescent="0.3">
      <c r="A110" s="74"/>
      <c r="B110" s="63"/>
      <c r="C110" s="68" t="s">
        <v>133</v>
      </c>
      <c r="D110" s="68"/>
      <c r="E110" s="68"/>
      <c r="F110" s="69"/>
      <c r="G110" s="67"/>
      <c r="H110" s="71"/>
    </row>
    <row r="111" spans="1:8" x14ac:dyDescent="0.25">
      <c r="A111" s="72">
        <v>22</v>
      </c>
      <c r="B111" s="61" t="s">
        <v>132</v>
      </c>
      <c r="C111" s="58" t="s">
        <v>115</v>
      </c>
      <c r="D111" s="58" t="s">
        <v>114</v>
      </c>
      <c r="E111" s="58"/>
      <c r="F111" s="58" t="s">
        <v>113</v>
      </c>
      <c r="G111" s="64" t="s">
        <v>131</v>
      </c>
      <c r="H111" s="65"/>
    </row>
    <row r="112" spans="1:8" ht="31.5" x14ac:dyDescent="0.25">
      <c r="A112" s="73"/>
      <c r="B112" s="62"/>
      <c r="C112" s="59"/>
      <c r="D112" s="59"/>
      <c r="E112" s="59"/>
      <c r="F112" s="59"/>
      <c r="G112" s="20" t="s">
        <v>130</v>
      </c>
      <c r="H112" s="19">
        <v>3</v>
      </c>
    </row>
    <row r="113" spans="1:8" x14ac:dyDescent="0.25">
      <c r="A113" s="73"/>
      <c r="B113" s="62"/>
      <c r="C113" s="59"/>
      <c r="D113" s="59"/>
      <c r="E113" s="59"/>
      <c r="F113" s="59"/>
      <c r="G113" s="20" t="s">
        <v>129</v>
      </c>
      <c r="H113" s="19">
        <v>3</v>
      </c>
    </row>
    <row r="114" spans="1:8" x14ac:dyDescent="0.25">
      <c r="A114" s="73"/>
      <c r="B114" s="62"/>
      <c r="C114" s="59"/>
      <c r="D114" s="59"/>
      <c r="E114" s="59"/>
      <c r="F114" s="59"/>
      <c r="G114" s="20" t="s">
        <v>128</v>
      </c>
      <c r="H114" s="19">
        <v>3</v>
      </c>
    </row>
    <row r="115" spans="1:8" ht="31.5" x14ac:dyDescent="0.25">
      <c r="A115" s="73"/>
      <c r="B115" s="62"/>
      <c r="C115" s="59"/>
      <c r="D115" s="59"/>
      <c r="E115" s="59"/>
      <c r="F115" s="59"/>
      <c r="G115" s="20" t="s">
        <v>127</v>
      </c>
      <c r="H115" s="19">
        <v>6</v>
      </c>
    </row>
    <row r="116" spans="1:8" ht="16.5" thickBot="1" x14ac:dyDescent="0.3">
      <c r="A116" s="73"/>
      <c r="B116" s="62"/>
      <c r="C116" s="60"/>
      <c r="D116" s="60"/>
      <c r="E116" s="60"/>
      <c r="F116" s="60"/>
      <c r="G116" s="66" t="s">
        <v>8</v>
      </c>
      <c r="H116" s="70">
        <f>SUM(H112:H115,)</f>
        <v>15</v>
      </c>
    </row>
    <row r="117" spans="1:8" ht="92.25" customHeight="1" thickBot="1" x14ac:dyDescent="0.3">
      <c r="A117" s="74"/>
      <c r="B117" s="63"/>
      <c r="C117" s="68" t="s">
        <v>126</v>
      </c>
      <c r="D117" s="68"/>
      <c r="E117" s="68"/>
      <c r="F117" s="69"/>
      <c r="G117" s="67"/>
      <c r="H117" s="71"/>
    </row>
    <row r="118" spans="1:8" ht="16.5" thickBot="1" x14ac:dyDescent="0.3">
      <c r="A118" s="80" t="s">
        <v>125</v>
      </c>
      <c r="B118" s="81"/>
      <c r="C118" s="81"/>
      <c r="D118" s="81"/>
      <c r="E118" s="82"/>
      <c r="F118" s="83">
        <f>H116+H109+H104+H97+H93+H89+H85+H80+H76+H72+H68+H64+H60+H56+H47+H40+H33+H29+H25+H17+H10+H5</f>
        <v>1495</v>
      </c>
      <c r="G118" s="84"/>
      <c r="H118" s="85"/>
    </row>
    <row r="119" spans="1:8" ht="255.75" customHeight="1" thickBot="1" x14ac:dyDescent="0.3">
      <c r="A119" s="75" t="s">
        <v>9</v>
      </c>
      <c r="B119" s="76"/>
      <c r="C119" s="77" t="s">
        <v>124</v>
      </c>
      <c r="D119" s="78"/>
      <c r="E119" s="78"/>
      <c r="F119" s="79"/>
      <c r="G119" s="18" t="s">
        <v>118</v>
      </c>
      <c r="H119" s="16" t="s">
        <v>123</v>
      </c>
    </row>
    <row r="120" spans="1:8" ht="229.5" customHeight="1" thickBot="1" x14ac:dyDescent="0.3">
      <c r="A120" s="75" t="s">
        <v>9</v>
      </c>
      <c r="B120" s="76"/>
      <c r="C120" s="77" t="s">
        <v>122</v>
      </c>
      <c r="D120" s="78"/>
      <c r="E120" s="78"/>
      <c r="F120" s="79"/>
      <c r="G120" s="18" t="s">
        <v>121</v>
      </c>
      <c r="H120" s="16" t="s">
        <v>120</v>
      </c>
    </row>
    <row r="121" spans="1:8" ht="195" customHeight="1" thickBot="1" x14ac:dyDescent="0.3">
      <c r="A121" s="75" t="s">
        <v>9</v>
      </c>
      <c r="B121" s="76"/>
      <c r="C121" s="77" t="s">
        <v>119</v>
      </c>
      <c r="D121" s="78"/>
      <c r="E121" s="78"/>
      <c r="F121" s="79"/>
      <c r="G121" s="17" t="s">
        <v>118</v>
      </c>
      <c r="H121" s="28" t="s">
        <v>117</v>
      </c>
    </row>
    <row r="122" spans="1:8" x14ac:dyDescent="0.3">
      <c r="C122" s="27"/>
      <c r="D122" s="27"/>
      <c r="E122" s="27"/>
      <c r="F122" s="27"/>
    </row>
    <row r="123" spans="1:8" x14ac:dyDescent="0.3">
      <c r="C123" s="27"/>
      <c r="D123" s="27"/>
      <c r="E123" s="27"/>
      <c r="F123" s="27"/>
    </row>
    <row r="124" spans="1:8" x14ac:dyDescent="0.3">
      <c r="C124" s="27"/>
      <c r="D124" s="27"/>
      <c r="E124" s="27"/>
      <c r="F124" s="27"/>
    </row>
    <row r="125" spans="1:8" x14ac:dyDescent="0.3">
      <c r="C125" s="27"/>
      <c r="D125" s="27"/>
      <c r="E125" s="27"/>
      <c r="F125" s="27"/>
    </row>
    <row r="126" spans="1:8" x14ac:dyDescent="0.3">
      <c r="C126" s="27"/>
      <c r="D126" s="27"/>
      <c r="E126" s="27"/>
      <c r="F126" s="27"/>
    </row>
    <row r="127" spans="1:8" x14ac:dyDescent="0.3">
      <c r="C127" s="27"/>
      <c r="D127" s="27"/>
      <c r="E127" s="27"/>
      <c r="F127" s="27"/>
    </row>
    <row r="128" spans="1:8" x14ac:dyDescent="0.3">
      <c r="C128" s="27"/>
      <c r="D128" s="27"/>
      <c r="E128" s="27"/>
      <c r="F128" s="27"/>
    </row>
    <row r="129" spans="3:6" x14ac:dyDescent="0.3">
      <c r="C129" s="27"/>
      <c r="D129" s="27"/>
      <c r="E129" s="27"/>
      <c r="F129" s="27"/>
    </row>
    <row r="130" spans="3:6" x14ac:dyDescent="0.3">
      <c r="C130" s="27"/>
      <c r="D130" s="27"/>
      <c r="E130" s="27"/>
      <c r="F130" s="27"/>
    </row>
    <row r="131" spans="3:6" x14ac:dyDescent="0.3">
      <c r="C131" s="27"/>
      <c r="D131" s="27"/>
      <c r="E131" s="27"/>
      <c r="F131" s="27"/>
    </row>
    <row r="132" spans="3:6" x14ac:dyDescent="0.3">
      <c r="C132" s="27"/>
      <c r="D132" s="27"/>
      <c r="E132" s="27"/>
      <c r="F132" s="27"/>
    </row>
    <row r="133" spans="3:6" x14ac:dyDescent="0.3">
      <c r="C133" s="27"/>
      <c r="D133" s="27"/>
      <c r="E133" s="27"/>
      <c r="F133" s="27"/>
    </row>
    <row r="134" spans="3:6" x14ac:dyDescent="0.3">
      <c r="C134" s="27"/>
      <c r="D134" s="27"/>
      <c r="E134" s="27"/>
      <c r="F134" s="27"/>
    </row>
    <row r="135" spans="3:6" x14ac:dyDescent="0.3">
      <c r="C135" s="27"/>
      <c r="D135" s="27"/>
      <c r="E135" s="27"/>
      <c r="F135" s="27"/>
    </row>
    <row r="136" spans="3:6" x14ac:dyDescent="0.3">
      <c r="C136" s="27"/>
      <c r="D136" s="27"/>
      <c r="E136" s="27"/>
      <c r="F136" s="27"/>
    </row>
    <row r="137" spans="3:6" x14ac:dyDescent="0.3">
      <c r="C137" s="27"/>
      <c r="D137" s="27"/>
      <c r="E137" s="27"/>
      <c r="F137" s="27"/>
    </row>
    <row r="138" spans="3:6" x14ac:dyDescent="0.3">
      <c r="C138" s="27"/>
      <c r="D138" s="27"/>
      <c r="E138" s="27"/>
      <c r="F138" s="27"/>
    </row>
    <row r="139" spans="3:6" x14ac:dyDescent="0.3">
      <c r="C139" s="27"/>
      <c r="D139" s="27"/>
      <c r="E139" s="27"/>
      <c r="F139" s="27"/>
    </row>
    <row r="140" spans="3:6" x14ac:dyDescent="0.3">
      <c r="C140" s="27"/>
      <c r="D140" s="27"/>
      <c r="E140" s="27"/>
      <c r="F140" s="27"/>
    </row>
    <row r="141" spans="3:6" x14ac:dyDescent="0.3">
      <c r="C141" s="27"/>
      <c r="D141" s="27"/>
      <c r="E141" s="27"/>
      <c r="F141" s="27"/>
    </row>
    <row r="142" spans="3:6" x14ac:dyDescent="0.3">
      <c r="C142" s="27"/>
      <c r="D142" s="27"/>
      <c r="E142" s="27"/>
      <c r="F142" s="27"/>
    </row>
    <row r="143" spans="3:6" x14ac:dyDescent="0.3">
      <c r="C143" s="27"/>
      <c r="D143" s="27"/>
      <c r="E143" s="27"/>
      <c r="F143" s="27"/>
    </row>
    <row r="144" spans="3:6" x14ac:dyDescent="0.3">
      <c r="C144" s="27"/>
      <c r="D144" s="27"/>
      <c r="E144" s="27"/>
      <c r="F144" s="27"/>
    </row>
    <row r="145" spans="3:6" x14ac:dyDescent="0.3">
      <c r="C145" s="27"/>
      <c r="D145" s="27"/>
      <c r="E145" s="27"/>
      <c r="F145" s="27"/>
    </row>
    <row r="146" spans="3:6" x14ac:dyDescent="0.3">
      <c r="C146" s="27"/>
      <c r="D146" s="27"/>
      <c r="E146" s="27"/>
      <c r="F146" s="27"/>
    </row>
    <row r="147" spans="3:6" x14ac:dyDescent="0.3">
      <c r="C147" s="27"/>
      <c r="D147" s="27"/>
      <c r="E147" s="27"/>
      <c r="F147" s="27"/>
    </row>
    <row r="148" spans="3:6" x14ac:dyDescent="0.3">
      <c r="C148" s="27"/>
      <c r="D148" s="27"/>
      <c r="E148" s="27"/>
      <c r="F148" s="27"/>
    </row>
    <row r="149" spans="3:6" x14ac:dyDescent="0.3">
      <c r="C149" s="27"/>
      <c r="D149" s="27"/>
      <c r="E149" s="27"/>
      <c r="F149" s="27"/>
    </row>
    <row r="150" spans="3:6" x14ac:dyDescent="0.3">
      <c r="C150" s="27"/>
      <c r="D150" s="27"/>
      <c r="E150" s="27"/>
      <c r="F150" s="27"/>
    </row>
    <row r="151" spans="3:6" x14ac:dyDescent="0.3">
      <c r="C151" s="27"/>
      <c r="D151" s="27"/>
      <c r="E151" s="27"/>
      <c r="F151" s="27"/>
    </row>
    <row r="152" spans="3:6" x14ac:dyDescent="0.3">
      <c r="C152" s="27"/>
      <c r="D152" s="27"/>
      <c r="E152" s="27"/>
      <c r="F152" s="27"/>
    </row>
    <row r="153" spans="3:6" x14ac:dyDescent="0.3">
      <c r="C153" s="27"/>
      <c r="D153" s="27"/>
      <c r="E153" s="27"/>
      <c r="F153" s="27"/>
    </row>
    <row r="154" spans="3:6" x14ac:dyDescent="0.3">
      <c r="C154" s="27"/>
      <c r="D154" s="27"/>
      <c r="E154" s="27"/>
      <c r="F154" s="27"/>
    </row>
    <row r="155" spans="3:6" x14ac:dyDescent="0.3">
      <c r="C155" s="27"/>
      <c r="D155" s="27"/>
      <c r="E155" s="27"/>
      <c r="F155" s="27"/>
    </row>
    <row r="156" spans="3:6" x14ac:dyDescent="0.3">
      <c r="C156" s="27"/>
      <c r="D156" s="27"/>
      <c r="E156" s="27"/>
      <c r="F156" s="27"/>
    </row>
    <row r="157" spans="3:6" x14ac:dyDescent="0.3">
      <c r="C157" s="27"/>
      <c r="D157" s="27"/>
      <c r="E157" s="27"/>
      <c r="F157" s="27"/>
    </row>
    <row r="158" spans="3:6" x14ac:dyDescent="0.3">
      <c r="C158" s="27"/>
      <c r="D158" s="27"/>
      <c r="E158" s="27"/>
      <c r="F158" s="27"/>
    </row>
    <row r="159" spans="3:6" x14ac:dyDescent="0.3">
      <c r="C159" s="27"/>
      <c r="D159" s="27"/>
      <c r="E159" s="27"/>
      <c r="F159" s="27"/>
    </row>
    <row r="160" spans="3:6" x14ac:dyDescent="0.3">
      <c r="C160" s="27"/>
      <c r="D160" s="27"/>
      <c r="E160" s="27"/>
      <c r="F160" s="27"/>
    </row>
    <row r="161" spans="3:6" x14ac:dyDescent="0.3">
      <c r="C161" s="27"/>
      <c r="D161" s="27"/>
      <c r="E161" s="27"/>
      <c r="F161" s="27"/>
    </row>
    <row r="162" spans="3:6" x14ac:dyDescent="0.3">
      <c r="C162" s="27"/>
      <c r="D162" s="27"/>
      <c r="E162" s="27"/>
      <c r="F162" s="27"/>
    </row>
    <row r="163" spans="3:6" x14ac:dyDescent="0.3">
      <c r="C163" s="27"/>
      <c r="D163" s="27"/>
      <c r="E163" s="27"/>
      <c r="F163" s="27"/>
    </row>
    <row r="164" spans="3:6" x14ac:dyDescent="0.3">
      <c r="C164" s="27"/>
      <c r="D164" s="27"/>
      <c r="E164" s="27"/>
      <c r="F164" s="27"/>
    </row>
    <row r="165" spans="3:6" x14ac:dyDescent="0.3">
      <c r="C165" s="27"/>
      <c r="D165" s="27"/>
      <c r="E165" s="27"/>
      <c r="F165" s="27"/>
    </row>
    <row r="166" spans="3:6" x14ac:dyDescent="0.3">
      <c r="C166" s="27"/>
      <c r="D166" s="27"/>
      <c r="E166" s="27"/>
      <c r="F166" s="27"/>
    </row>
    <row r="167" spans="3:6" x14ac:dyDescent="0.3">
      <c r="C167" s="27"/>
      <c r="D167" s="27"/>
      <c r="E167" s="27"/>
      <c r="F167" s="27"/>
    </row>
    <row r="168" spans="3:6" x14ac:dyDescent="0.3">
      <c r="C168" s="27"/>
      <c r="D168" s="27"/>
      <c r="E168" s="27"/>
      <c r="F168" s="27"/>
    </row>
    <row r="169" spans="3:6" x14ac:dyDescent="0.3">
      <c r="C169" s="27"/>
      <c r="D169" s="27"/>
      <c r="E169" s="27"/>
      <c r="F169" s="27"/>
    </row>
    <row r="170" spans="3:6" x14ac:dyDescent="0.3">
      <c r="C170" s="27"/>
      <c r="D170" s="27"/>
      <c r="E170" s="27"/>
      <c r="F170" s="27"/>
    </row>
    <row r="171" spans="3:6" x14ac:dyDescent="0.3">
      <c r="C171" s="27"/>
      <c r="D171" s="27"/>
      <c r="E171" s="27"/>
      <c r="F171" s="27"/>
    </row>
    <row r="172" spans="3:6" x14ac:dyDescent="0.3">
      <c r="C172" s="27"/>
      <c r="D172" s="27"/>
      <c r="E172" s="27"/>
      <c r="F172" s="27"/>
    </row>
    <row r="173" spans="3:6" x14ac:dyDescent="0.3">
      <c r="C173" s="27"/>
      <c r="D173" s="27"/>
      <c r="E173" s="27"/>
      <c r="F173" s="27"/>
    </row>
    <row r="174" spans="3:6" x14ac:dyDescent="0.3">
      <c r="C174" s="27"/>
      <c r="D174" s="27"/>
      <c r="E174" s="27"/>
      <c r="F174" s="27"/>
    </row>
    <row r="175" spans="3:6" x14ac:dyDescent="0.3">
      <c r="C175" s="27"/>
      <c r="D175" s="27"/>
      <c r="E175" s="27"/>
      <c r="F175" s="27"/>
    </row>
    <row r="176" spans="3:6" x14ac:dyDescent="0.3">
      <c r="C176" s="27"/>
      <c r="D176" s="27"/>
      <c r="E176" s="27"/>
      <c r="F176" s="27"/>
    </row>
    <row r="177" spans="3:6" x14ac:dyDescent="0.3">
      <c r="C177" s="27"/>
      <c r="D177" s="27"/>
      <c r="E177" s="27"/>
      <c r="F177" s="27"/>
    </row>
    <row r="178" spans="3:6" x14ac:dyDescent="0.3">
      <c r="C178" s="27"/>
      <c r="D178" s="27"/>
      <c r="E178" s="27"/>
      <c r="F178" s="27"/>
    </row>
    <row r="179" spans="3:6" x14ac:dyDescent="0.3">
      <c r="C179" s="27"/>
      <c r="D179" s="27"/>
      <c r="E179" s="27"/>
      <c r="F179" s="27"/>
    </row>
    <row r="180" spans="3:6" x14ac:dyDescent="0.3">
      <c r="C180" s="27"/>
      <c r="D180" s="27"/>
      <c r="E180" s="27"/>
      <c r="F180" s="27"/>
    </row>
    <row r="181" spans="3:6" x14ac:dyDescent="0.3">
      <c r="C181" s="27"/>
      <c r="D181" s="27"/>
      <c r="E181" s="27"/>
      <c r="F181" s="27"/>
    </row>
    <row r="182" spans="3:6" x14ac:dyDescent="0.3">
      <c r="C182" s="27"/>
      <c r="D182" s="27"/>
      <c r="E182" s="27"/>
      <c r="F182" s="27"/>
    </row>
    <row r="183" spans="3:6" x14ac:dyDescent="0.3">
      <c r="C183" s="27"/>
      <c r="D183" s="27"/>
      <c r="E183" s="27"/>
      <c r="F183" s="27"/>
    </row>
    <row r="184" spans="3:6" x14ac:dyDescent="0.3">
      <c r="C184" s="27"/>
      <c r="D184" s="27"/>
      <c r="E184" s="27"/>
      <c r="F184" s="27"/>
    </row>
    <row r="185" spans="3:6" x14ac:dyDescent="0.3">
      <c r="C185" s="27"/>
      <c r="D185" s="27"/>
      <c r="E185" s="27"/>
      <c r="F185" s="27"/>
    </row>
    <row r="186" spans="3:6" x14ac:dyDescent="0.3">
      <c r="C186" s="27"/>
      <c r="D186" s="27"/>
      <c r="E186" s="27"/>
      <c r="F186" s="27"/>
    </row>
    <row r="187" spans="3:6" x14ac:dyDescent="0.3">
      <c r="C187" s="27"/>
      <c r="D187" s="27"/>
      <c r="E187" s="27"/>
      <c r="F187" s="27"/>
    </row>
    <row r="188" spans="3:6" x14ac:dyDescent="0.3">
      <c r="C188" s="27"/>
      <c r="D188" s="27"/>
      <c r="E188" s="27"/>
      <c r="F188" s="27"/>
    </row>
    <row r="189" spans="3:6" x14ac:dyDescent="0.3">
      <c r="C189" s="27"/>
      <c r="D189" s="27"/>
      <c r="E189" s="27"/>
      <c r="F189" s="27"/>
    </row>
    <row r="190" spans="3:6" x14ac:dyDescent="0.3">
      <c r="C190" s="27"/>
      <c r="D190" s="27"/>
      <c r="E190" s="27"/>
      <c r="F190" s="27"/>
    </row>
    <row r="191" spans="3:6" x14ac:dyDescent="0.3">
      <c r="C191" s="27"/>
      <c r="D191" s="27"/>
      <c r="E191" s="27"/>
      <c r="F191" s="27"/>
    </row>
    <row r="192" spans="3:6" x14ac:dyDescent="0.3">
      <c r="C192" s="27"/>
      <c r="D192" s="27"/>
      <c r="E192" s="27"/>
      <c r="F192" s="27"/>
    </row>
    <row r="193" spans="3:6" x14ac:dyDescent="0.3">
      <c r="C193" s="27"/>
      <c r="D193" s="27"/>
      <c r="E193" s="27"/>
      <c r="F193" s="27"/>
    </row>
    <row r="194" spans="3:6" x14ac:dyDescent="0.3">
      <c r="C194" s="27"/>
      <c r="D194" s="27"/>
      <c r="E194" s="27"/>
      <c r="F194" s="27"/>
    </row>
    <row r="195" spans="3:6" x14ac:dyDescent="0.3">
      <c r="C195" s="27"/>
      <c r="D195" s="27"/>
      <c r="E195" s="27"/>
      <c r="F195" s="27"/>
    </row>
    <row r="196" spans="3:6" x14ac:dyDescent="0.3">
      <c r="C196" s="27"/>
      <c r="D196" s="27"/>
      <c r="E196" s="27"/>
      <c r="F196" s="27"/>
    </row>
    <row r="197" spans="3:6" x14ac:dyDescent="0.3">
      <c r="C197" s="27"/>
      <c r="D197" s="27"/>
      <c r="E197" s="27"/>
      <c r="F197" s="27"/>
    </row>
    <row r="198" spans="3:6" x14ac:dyDescent="0.3">
      <c r="C198" s="27"/>
      <c r="D198" s="27"/>
      <c r="E198" s="27"/>
      <c r="F198" s="27"/>
    </row>
    <row r="199" spans="3:6" x14ac:dyDescent="0.3">
      <c r="C199" s="27"/>
      <c r="D199" s="27"/>
      <c r="E199" s="27"/>
      <c r="F199" s="27"/>
    </row>
    <row r="200" spans="3:6" x14ac:dyDescent="0.3">
      <c r="C200" s="27"/>
      <c r="D200" s="27"/>
      <c r="E200" s="27"/>
      <c r="F200" s="27"/>
    </row>
    <row r="201" spans="3:6" x14ac:dyDescent="0.3">
      <c r="C201" s="27"/>
      <c r="D201" s="27"/>
      <c r="E201" s="27"/>
      <c r="F201" s="27"/>
    </row>
    <row r="202" spans="3:6" x14ac:dyDescent="0.3">
      <c r="C202" s="27"/>
      <c r="D202" s="27"/>
      <c r="E202" s="27"/>
      <c r="F202" s="27"/>
    </row>
    <row r="203" spans="3:6" x14ac:dyDescent="0.3">
      <c r="C203" s="27"/>
      <c r="D203" s="27"/>
      <c r="E203" s="27"/>
      <c r="F203" s="27"/>
    </row>
    <row r="204" spans="3:6" x14ac:dyDescent="0.3">
      <c r="C204" s="27"/>
      <c r="D204" s="27"/>
      <c r="E204" s="27"/>
      <c r="F204" s="27"/>
    </row>
    <row r="205" spans="3:6" x14ac:dyDescent="0.3">
      <c r="C205" s="27"/>
      <c r="D205" s="27"/>
      <c r="E205" s="27"/>
      <c r="F205" s="27"/>
    </row>
    <row r="206" spans="3:6" x14ac:dyDescent="0.3">
      <c r="C206" s="27"/>
      <c r="D206" s="27"/>
      <c r="E206" s="27"/>
      <c r="F206" s="27"/>
    </row>
    <row r="207" spans="3:6" x14ac:dyDescent="0.3">
      <c r="C207" s="27"/>
      <c r="D207" s="27"/>
      <c r="E207" s="27"/>
      <c r="F207" s="27"/>
    </row>
    <row r="208" spans="3:6" x14ac:dyDescent="0.3">
      <c r="C208" s="27"/>
      <c r="D208" s="27"/>
      <c r="E208" s="27"/>
      <c r="F208" s="27"/>
    </row>
    <row r="209" spans="3:6" x14ac:dyDescent="0.3">
      <c r="C209" s="27"/>
      <c r="D209" s="27"/>
      <c r="E209" s="27"/>
      <c r="F209" s="27"/>
    </row>
    <row r="210" spans="3:6" x14ac:dyDescent="0.3">
      <c r="C210" s="27"/>
      <c r="D210" s="27"/>
      <c r="E210" s="27"/>
      <c r="F210" s="27"/>
    </row>
    <row r="211" spans="3:6" x14ac:dyDescent="0.3">
      <c r="C211" s="27"/>
      <c r="D211" s="27"/>
      <c r="E211" s="27"/>
      <c r="F211" s="27"/>
    </row>
    <row r="212" spans="3:6" x14ac:dyDescent="0.3">
      <c r="C212" s="27"/>
      <c r="D212" s="27"/>
      <c r="E212" s="27"/>
      <c r="F212" s="27"/>
    </row>
    <row r="213" spans="3:6" x14ac:dyDescent="0.3">
      <c r="C213" s="27"/>
      <c r="D213" s="27"/>
      <c r="E213" s="27"/>
      <c r="F213" s="27"/>
    </row>
    <row r="214" spans="3:6" x14ac:dyDescent="0.3">
      <c r="C214" s="27"/>
      <c r="D214" s="27"/>
      <c r="E214" s="27"/>
      <c r="F214" s="27"/>
    </row>
    <row r="215" spans="3:6" x14ac:dyDescent="0.3">
      <c r="C215" s="27"/>
      <c r="D215" s="27"/>
      <c r="E215" s="27"/>
      <c r="F215" s="27"/>
    </row>
    <row r="216" spans="3:6" x14ac:dyDescent="0.3">
      <c r="C216" s="27"/>
      <c r="D216" s="27"/>
      <c r="E216" s="27"/>
      <c r="F216" s="27"/>
    </row>
    <row r="217" spans="3:6" x14ac:dyDescent="0.3">
      <c r="C217" s="27"/>
      <c r="D217" s="27"/>
      <c r="E217" s="27"/>
      <c r="F217" s="27"/>
    </row>
    <row r="218" spans="3:6" x14ac:dyDescent="0.3">
      <c r="C218" s="27"/>
      <c r="D218" s="27"/>
      <c r="E218" s="27"/>
      <c r="F218" s="27"/>
    </row>
    <row r="219" spans="3:6" x14ac:dyDescent="0.3">
      <c r="C219" s="27"/>
      <c r="D219" s="27"/>
      <c r="E219" s="27"/>
      <c r="F219" s="27"/>
    </row>
    <row r="220" spans="3:6" x14ac:dyDescent="0.3">
      <c r="C220" s="27"/>
      <c r="D220" s="27"/>
      <c r="E220" s="27"/>
      <c r="F220" s="27"/>
    </row>
    <row r="221" spans="3:6" x14ac:dyDescent="0.3">
      <c r="C221" s="27"/>
      <c r="D221" s="27"/>
      <c r="E221" s="27"/>
      <c r="F221" s="27"/>
    </row>
    <row r="222" spans="3:6" x14ac:dyDescent="0.3">
      <c r="C222" s="27"/>
      <c r="D222" s="27"/>
      <c r="E222" s="27"/>
      <c r="F222" s="27"/>
    </row>
    <row r="223" spans="3:6" x14ac:dyDescent="0.3">
      <c r="C223" s="27"/>
      <c r="D223" s="27"/>
      <c r="E223" s="27"/>
      <c r="F223" s="27"/>
    </row>
    <row r="224" spans="3:6" x14ac:dyDescent="0.3">
      <c r="C224" s="27"/>
      <c r="D224" s="27"/>
      <c r="E224" s="27"/>
      <c r="F224" s="27"/>
    </row>
    <row r="225" spans="3:6" x14ac:dyDescent="0.3">
      <c r="C225" s="27"/>
      <c r="D225" s="27"/>
      <c r="E225" s="27"/>
      <c r="F225" s="27"/>
    </row>
    <row r="226" spans="3:6" x14ac:dyDescent="0.3">
      <c r="C226" s="27"/>
      <c r="D226" s="27"/>
      <c r="E226" s="27"/>
      <c r="F226" s="27"/>
    </row>
    <row r="227" spans="3:6" x14ac:dyDescent="0.3">
      <c r="C227" s="27"/>
      <c r="D227" s="27"/>
      <c r="E227" s="27"/>
      <c r="F227" s="27"/>
    </row>
    <row r="228" spans="3:6" x14ac:dyDescent="0.3">
      <c r="C228" s="27"/>
      <c r="D228" s="27"/>
      <c r="E228" s="27"/>
      <c r="F228" s="27"/>
    </row>
    <row r="229" spans="3:6" x14ac:dyDescent="0.3">
      <c r="C229" s="27"/>
      <c r="D229" s="27"/>
      <c r="E229" s="27"/>
      <c r="F229" s="27"/>
    </row>
    <row r="230" spans="3:6" x14ac:dyDescent="0.3">
      <c r="C230" s="27"/>
      <c r="D230" s="27"/>
      <c r="E230" s="27"/>
      <c r="F230" s="27"/>
    </row>
    <row r="231" spans="3:6" x14ac:dyDescent="0.3">
      <c r="C231" s="27"/>
      <c r="D231" s="27"/>
      <c r="E231" s="27"/>
      <c r="F231" s="27"/>
    </row>
    <row r="232" spans="3:6" x14ac:dyDescent="0.3">
      <c r="C232" s="27"/>
      <c r="D232" s="27"/>
      <c r="E232" s="27"/>
      <c r="F232" s="27"/>
    </row>
    <row r="233" spans="3:6" x14ac:dyDescent="0.3">
      <c r="C233" s="27"/>
      <c r="D233" s="27"/>
      <c r="E233" s="27"/>
      <c r="F233" s="27"/>
    </row>
    <row r="234" spans="3:6" x14ac:dyDescent="0.3">
      <c r="C234" s="27"/>
      <c r="D234" s="27"/>
      <c r="E234" s="27"/>
      <c r="F234" s="27"/>
    </row>
    <row r="235" spans="3:6" x14ac:dyDescent="0.3">
      <c r="C235" s="27"/>
      <c r="D235" s="27"/>
      <c r="E235" s="27"/>
      <c r="F235" s="27"/>
    </row>
    <row r="236" spans="3:6" x14ac:dyDescent="0.3">
      <c r="C236" s="27"/>
      <c r="D236" s="27"/>
      <c r="E236" s="27"/>
      <c r="F236" s="27"/>
    </row>
    <row r="237" spans="3:6" x14ac:dyDescent="0.3">
      <c r="C237" s="27"/>
      <c r="D237" s="27"/>
      <c r="E237" s="27"/>
      <c r="F237" s="27"/>
    </row>
    <row r="238" spans="3:6" x14ac:dyDescent="0.3">
      <c r="C238" s="27"/>
      <c r="D238" s="27"/>
      <c r="E238" s="27"/>
      <c r="F238" s="27"/>
    </row>
    <row r="239" spans="3:6" x14ac:dyDescent="0.3">
      <c r="C239" s="27"/>
      <c r="D239" s="27"/>
      <c r="E239" s="27"/>
      <c r="F239" s="27"/>
    </row>
    <row r="240" spans="3:6" x14ac:dyDescent="0.3">
      <c r="C240" s="27"/>
      <c r="D240" s="27"/>
      <c r="E240" s="27"/>
      <c r="F240" s="27"/>
    </row>
    <row r="241" spans="3:6" x14ac:dyDescent="0.3">
      <c r="C241" s="27"/>
      <c r="D241" s="27"/>
      <c r="E241" s="27"/>
      <c r="F241" s="27"/>
    </row>
    <row r="242" spans="3:6" x14ac:dyDescent="0.3">
      <c r="C242" s="27"/>
      <c r="D242" s="27"/>
      <c r="E242" s="27"/>
      <c r="F242" s="27"/>
    </row>
    <row r="243" spans="3:6" x14ac:dyDescent="0.3">
      <c r="C243" s="27"/>
      <c r="D243" s="27"/>
      <c r="E243" s="27"/>
      <c r="F243" s="27"/>
    </row>
    <row r="244" spans="3:6" x14ac:dyDescent="0.3">
      <c r="C244" s="27"/>
      <c r="D244" s="27"/>
      <c r="E244" s="27"/>
      <c r="F244" s="27"/>
    </row>
    <row r="245" spans="3:6" x14ac:dyDescent="0.3">
      <c r="C245" s="27"/>
      <c r="D245" s="27"/>
      <c r="E245" s="27"/>
      <c r="F245" s="27"/>
    </row>
    <row r="246" spans="3:6" x14ac:dyDescent="0.3">
      <c r="C246" s="27"/>
      <c r="D246" s="27"/>
      <c r="E246" s="27"/>
      <c r="F246" s="27"/>
    </row>
    <row r="247" spans="3:6" x14ac:dyDescent="0.3">
      <c r="C247" s="27"/>
      <c r="D247" s="27"/>
      <c r="E247" s="27"/>
      <c r="F247" s="27"/>
    </row>
    <row r="248" spans="3:6" x14ac:dyDescent="0.3">
      <c r="C248" s="27"/>
      <c r="D248" s="27"/>
      <c r="E248" s="27"/>
      <c r="F248" s="27"/>
    </row>
    <row r="249" spans="3:6" x14ac:dyDescent="0.3">
      <c r="C249" s="27"/>
      <c r="D249" s="27"/>
      <c r="E249" s="27"/>
      <c r="F249" s="27"/>
    </row>
    <row r="250" spans="3:6" x14ac:dyDescent="0.3">
      <c r="C250" s="27"/>
      <c r="D250" s="27"/>
      <c r="E250" s="27"/>
      <c r="F250" s="27"/>
    </row>
    <row r="251" spans="3:6" x14ac:dyDescent="0.3">
      <c r="C251" s="27"/>
      <c r="D251" s="27"/>
      <c r="E251" s="27"/>
      <c r="F251" s="27"/>
    </row>
    <row r="252" spans="3:6" x14ac:dyDescent="0.3">
      <c r="C252" s="27"/>
      <c r="D252" s="27"/>
      <c r="E252" s="27"/>
      <c r="F252" s="27"/>
    </row>
    <row r="253" spans="3:6" x14ac:dyDescent="0.3">
      <c r="C253" s="27"/>
      <c r="D253" s="27"/>
      <c r="E253" s="27"/>
      <c r="F253" s="27"/>
    </row>
    <row r="254" spans="3:6" x14ac:dyDescent="0.3">
      <c r="C254" s="27"/>
      <c r="D254" s="27"/>
      <c r="E254" s="27"/>
      <c r="F254" s="27"/>
    </row>
    <row r="255" spans="3:6" x14ac:dyDescent="0.3">
      <c r="C255" s="27"/>
      <c r="D255" s="27"/>
      <c r="E255" s="27"/>
      <c r="F255" s="27"/>
    </row>
    <row r="256" spans="3:6" x14ac:dyDescent="0.3">
      <c r="C256" s="27"/>
      <c r="D256" s="27"/>
      <c r="E256" s="27"/>
      <c r="F256" s="27"/>
    </row>
    <row r="257" spans="3:6" x14ac:dyDescent="0.3">
      <c r="C257" s="27"/>
      <c r="D257" s="27"/>
      <c r="E257" s="27"/>
      <c r="F257" s="27"/>
    </row>
    <row r="258" spans="3:6" x14ac:dyDescent="0.3">
      <c r="C258" s="27"/>
      <c r="D258" s="27"/>
      <c r="E258" s="27"/>
      <c r="F258" s="27"/>
    </row>
    <row r="259" spans="3:6" x14ac:dyDescent="0.3">
      <c r="C259" s="27"/>
      <c r="D259" s="27"/>
      <c r="E259" s="27"/>
      <c r="F259" s="27"/>
    </row>
    <row r="260" spans="3:6" x14ac:dyDescent="0.3">
      <c r="C260" s="27"/>
      <c r="D260" s="27"/>
      <c r="E260" s="27"/>
      <c r="F260" s="27"/>
    </row>
    <row r="261" spans="3:6" x14ac:dyDescent="0.3">
      <c r="C261" s="27"/>
      <c r="D261" s="27"/>
      <c r="E261" s="27"/>
      <c r="F261" s="27"/>
    </row>
    <row r="262" spans="3:6" x14ac:dyDescent="0.3">
      <c r="C262" s="27"/>
      <c r="D262" s="27"/>
      <c r="E262" s="27"/>
      <c r="F262" s="27"/>
    </row>
    <row r="263" spans="3:6" x14ac:dyDescent="0.3">
      <c r="C263" s="27"/>
      <c r="D263" s="27"/>
      <c r="E263" s="27"/>
      <c r="F263" s="27"/>
    </row>
    <row r="264" spans="3:6" x14ac:dyDescent="0.3">
      <c r="C264" s="27"/>
      <c r="D264" s="27"/>
      <c r="E264" s="27"/>
      <c r="F264" s="27"/>
    </row>
    <row r="265" spans="3:6" x14ac:dyDescent="0.3">
      <c r="C265" s="27"/>
      <c r="D265" s="27"/>
      <c r="E265" s="27"/>
      <c r="F265" s="27"/>
    </row>
    <row r="266" spans="3:6" x14ac:dyDescent="0.3">
      <c r="C266" s="27"/>
      <c r="D266" s="27"/>
      <c r="E266" s="27"/>
      <c r="F266" s="27"/>
    </row>
    <row r="267" spans="3:6" x14ac:dyDescent="0.3">
      <c r="C267" s="27"/>
      <c r="D267" s="27"/>
      <c r="E267" s="27"/>
      <c r="F267" s="27"/>
    </row>
    <row r="268" spans="3:6" x14ac:dyDescent="0.3">
      <c r="C268" s="27"/>
      <c r="D268" s="27"/>
      <c r="E268" s="27"/>
      <c r="F268" s="27"/>
    </row>
    <row r="269" spans="3:6" x14ac:dyDescent="0.3">
      <c r="C269" s="27"/>
      <c r="D269" s="27"/>
      <c r="E269" s="27"/>
      <c r="F269" s="27"/>
    </row>
    <row r="270" spans="3:6" x14ac:dyDescent="0.3">
      <c r="C270" s="27"/>
      <c r="D270" s="27"/>
      <c r="E270" s="27"/>
      <c r="F270" s="27"/>
    </row>
    <row r="271" spans="3:6" x14ac:dyDescent="0.3">
      <c r="C271" s="27"/>
      <c r="D271" s="27"/>
      <c r="E271" s="27"/>
      <c r="F271" s="27"/>
    </row>
    <row r="272" spans="3:6" x14ac:dyDescent="0.3">
      <c r="C272" s="27"/>
      <c r="D272" s="27"/>
      <c r="E272" s="27"/>
      <c r="F272" s="27"/>
    </row>
    <row r="273" spans="3:6" x14ac:dyDescent="0.3">
      <c r="C273" s="27"/>
      <c r="D273" s="27"/>
      <c r="E273" s="27"/>
      <c r="F273" s="27"/>
    </row>
    <row r="274" spans="3:6" x14ac:dyDescent="0.3">
      <c r="C274" s="27"/>
      <c r="D274" s="27"/>
      <c r="E274" s="27"/>
      <c r="F274" s="27"/>
    </row>
    <row r="275" spans="3:6" x14ac:dyDescent="0.3">
      <c r="C275" s="27"/>
      <c r="D275" s="27"/>
      <c r="E275" s="27"/>
      <c r="F275" s="27"/>
    </row>
    <row r="276" spans="3:6" x14ac:dyDescent="0.3">
      <c r="C276" s="27"/>
      <c r="D276" s="27"/>
      <c r="E276" s="27"/>
      <c r="F276" s="27"/>
    </row>
    <row r="277" spans="3:6" x14ac:dyDescent="0.3">
      <c r="C277" s="27"/>
      <c r="D277" s="27"/>
      <c r="E277" s="27"/>
      <c r="F277" s="27"/>
    </row>
    <row r="278" spans="3:6" x14ac:dyDescent="0.3">
      <c r="C278" s="27"/>
      <c r="D278" s="27"/>
      <c r="E278" s="27"/>
      <c r="F278" s="27"/>
    </row>
    <row r="279" spans="3:6" x14ac:dyDescent="0.3">
      <c r="C279" s="27"/>
      <c r="D279" s="27"/>
      <c r="E279" s="27"/>
      <c r="F279" s="27"/>
    </row>
    <row r="280" spans="3:6" x14ac:dyDescent="0.3">
      <c r="C280" s="27"/>
      <c r="D280" s="27"/>
      <c r="E280" s="27"/>
      <c r="F280" s="27"/>
    </row>
    <row r="281" spans="3:6" x14ac:dyDescent="0.3">
      <c r="C281" s="27"/>
      <c r="D281" s="27"/>
      <c r="E281" s="27"/>
      <c r="F281" s="27"/>
    </row>
    <row r="282" spans="3:6" x14ac:dyDescent="0.3">
      <c r="C282" s="27"/>
      <c r="D282" s="27"/>
      <c r="E282" s="27"/>
      <c r="F282" s="27"/>
    </row>
    <row r="283" spans="3:6" x14ac:dyDescent="0.3">
      <c r="C283" s="27"/>
      <c r="D283" s="27"/>
      <c r="E283" s="27"/>
      <c r="F283" s="27"/>
    </row>
    <row r="284" spans="3:6" x14ac:dyDescent="0.3">
      <c r="C284" s="27"/>
      <c r="D284" s="27"/>
      <c r="E284" s="27"/>
      <c r="F284" s="27"/>
    </row>
    <row r="285" spans="3:6" x14ac:dyDescent="0.3">
      <c r="C285" s="27"/>
      <c r="D285" s="27"/>
      <c r="E285" s="27"/>
      <c r="F285" s="27"/>
    </row>
    <row r="286" spans="3:6" x14ac:dyDescent="0.3">
      <c r="C286" s="27"/>
      <c r="D286" s="27"/>
      <c r="E286" s="27"/>
      <c r="F286" s="27"/>
    </row>
    <row r="287" spans="3:6" x14ac:dyDescent="0.3">
      <c r="C287" s="27"/>
      <c r="D287" s="27"/>
      <c r="E287" s="27"/>
      <c r="F287" s="27"/>
    </row>
    <row r="288" spans="3:6" x14ac:dyDescent="0.3">
      <c r="C288" s="27"/>
      <c r="D288" s="27"/>
      <c r="E288" s="27"/>
      <c r="F288" s="27"/>
    </row>
    <row r="289" spans="3:6" x14ac:dyDescent="0.3">
      <c r="C289" s="27"/>
      <c r="D289" s="27"/>
      <c r="E289" s="27"/>
      <c r="F289" s="27"/>
    </row>
    <row r="290" spans="3:6" x14ac:dyDescent="0.3">
      <c r="C290" s="27"/>
      <c r="D290" s="27"/>
      <c r="E290" s="27"/>
      <c r="F290" s="27"/>
    </row>
    <row r="291" spans="3:6" x14ac:dyDescent="0.3">
      <c r="C291" s="27"/>
      <c r="D291" s="27"/>
      <c r="E291" s="27"/>
      <c r="F291" s="27"/>
    </row>
    <row r="292" spans="3:6" x14ac:dyDescent="0.3">
      <c r="C292" s="27"/>
      <c r="D292" s="27"/>
      <c r="E292" s="27"/>
      <c r="F292" s="27"/>
    </row>
    <row r="293" spans="3:6" x14ac:dyDescent="0.3">
      <c r="C293" s="27"/>
      <c r="D293" s="27"/>
      <c r="E293" s="27"/>
      <c r="F293" s="27"/>
    </row>
    <row r="294" spans="3:6" x14ac:dyDescent="0.3">
      <c r="C294" s="27"/>
      <c r="D294" s="27"/>
      <c r="E294" s="27"/>
      <c r="F294" s="27"/>
    </row>
    <row r="295" spans="3:6" x14ac:dyDescent="0.3">
      <c r="C295" s="27"/>
      <c r="D295" s="27"/>
      <c r="E295" s="27"/>
      <c r="F295" s="27"/>
    </row>
    <row r="296" spans="3:6" x14ac:dyDescent="0.3">
      <c r="C296" s="27"/>
      <c r="D296" s="27"/>
      <c r="E296" s="27"/>
      <c r="F296" s="27"/>
    </row>
    <row r="297" spans="3:6" x14ac:dyDescent="0.3">
      <c r="C297" s="27"/>
      <c r="D297" s="27"/>
      <c r="E297" s="27"/>
      <c r="F297" s="27"/>
    </row>
    <row r="298" spans="3:6" x14ac:dyDescent="0.3">
      <c r="C298" s="27"/>
      <c r="D298" s="27"/>
      <c r="E298" s="27"/>
      <c r="F298" s="27"/>
    </row>
    <row r="299" spans="3:6" x14ac:dyDescent="0.3">
      <c r="C299" s="27"/>
      <c r="D299" s="27"/>
      <c r="E299" s="27"/>
      <c r="F299" s="27"/>
    </row>
    <row r="300" spans="3:6" x14ac:dyDescent="0.3">
      <c r="C300" s="27"/>
      <c r="D300" s="27"/>
      <c r="E300" s="27"/>
      <c r="F300" s="27"/>
    </row>
    <row r="301" spans="3:6" x14ac:dyDescent="0.3">
      <c r="C301" s="27"/>
      <c r="D301" s="27"/>
      <c r="E301" s="27"/>
      <c r="F301" s="27"/>
    </row>
    <row r="302" spans="3:6" x14ac:dyDescent="0.3">
      <c r="C302" s="27"/>
      <c r="D302" s="27"/>
      <c r="E302" s="27"/>
      <c r="F302" s="27"/>
    </row>
    <row r="303" spans="3:6" x14ac:dyDescent="0.3">
      <c r="C303" s="27"/>
      <c r="D303" s="27"/>
      <c r="E303" s="27"/>
      <c r="F303" s="27"/>
    </row>
    <row r="304" spans="3:6" x14ac:dyDescent="0.3">
      <c r="C304" s="27"/>
      <c r="D304" s="27"/>
      <c r="E304" s="27"/>
      <c r="F304" s="27"/>
    </row>
    <row r="305" spans="3:6" x14ac:dyDescent="0.3">
      <c r="C305" s="27"/>
      <c r="D305" s="27"/>
      <c r="E305" s="27"/>
      <c r="F305" s="27"/>
    </row>
    <row r="306" spans="3:6" x14ac:dyDescent="0.3">
      <c r="C306" s="27"/>
      <c r="D306" s="27"/>
      <c r="E306" s="27"/>
      <c r="F306" s="27"/>
    </row>
    <row r="307" spans="3:6" x14ac:dyDescent="0.3">
      <c r="C307" s="27"/>
      <c r="D307" s="27"/>
      <c r="E307" s="27"/>
      <c r="F307" s="27"/>
    </row>
    <row r="308" spans="3:6" x14ac:dyDescent="0.3">
      <c r="C308" s="27"/>
      <c r="D308" s="27"/>
      <c r="E308" s="27"/>
      <c r="F308" s="27"/>
    </row>
    <row r="309" spans="3:6" x14ac:dyDescent="0.3">
      <c r="C309" s="27"/>
      <c r="D309" s="27"/>
      <c r="E309" s="27"/>
      <c r="F309" s="27"/>
    </row>
    <row r="310" spans="3:6" x14ac:dyDescent="0.3">
      <c r="C310" s="27"/>
      <c r="D310" s="27"/>
      <c r="E310" s="27"/>
      <c r="F310" s="27"/>
    </row>
    <row r="311" spans="3:6" x14ac:dyDescent="0.3">
      <c r="C311" s="27"/>
      <c r="D311" s="27"/>
      <c r="E311" s="27"/>
      <c r="F311" s="27"/>
    </row>
    <row r="312" spans="3:6" x14ac:dyDescent="0.3">
      <c r="C312" s="27"/>
      <c r="D312" s="27"/>
      <c r="E312" s="27"/>
      <c r="F312" s="27"/>
    </row>
    <row r="313" spans="3:6" x14ac:dyDescent="0.3">
      <c r="C313" s="27"/>
      <c r="D313" s="27"/>
      <c r="E313" s="27"/>
      <c r="F313" s="27"/>
    </row>
    <row r="314" spans="3:6" x14ac:dyDescent="0.3">
      <c r="C314" s="27"/>
      <c r="D314" s="27"/>
      <c r="E314" s="27"/>
      <c r="F314" s="27"/>
    </row>
    <row r="315" spans="3:6" x14ac:dyDescent="0.3">
      <c r="C315" s="27"/>
      <c r="D315" s="27"/>
      <c r="E315" s="27"/>
      <c r="F315" s="27"/>
    </row>
    <row r="316" spans="3:6" x14ac:dyDescent="0.3">
      <c r="C316" s="27"/>
      <c r="D316" s="27"/>
      <c r="E316" s="27"/>
      <c r="F316" s="27"/>
    </row>
    <row r="317" spans="3:6" x14ac:dyDescent="0.3">
      <c r="C317" s="27"/>
      <c r="D317" s="27"/>
      <c r="E317" s="27"/>
      <c r="F317" s="27"/>
    </row>
    <row r="318" spans="3:6" x14ac:dyDescent="0.3">
      <c r="C318" s="27"/>
      <c r="D318" s="27"/>
      <c r="E318" s="27"/>
      <c r="F318" s="27"/>
    </row>
    <row r="319" spans="3:6" x14ac:dyDescent="0.3">
      <c r="C319" s="27"/>
      <c r="D319" s="27"/>
      <c r="E319" s="27"/>
      <c r="F319" s="27"/>
    </row>
    <row r="320" spans="3:6" x14ac:dyDescent="0.3">
      <c r="C320" s="27"/>
      <c r="D320" s="27"/>
      <c r="E320" s="27"/>
      <c r="F320" s="27"/>
    </row>
    <row r="321" spans="3:6" x14ac:dyDescent="0.3">
      <c r="C321" s="27"/>
      <c r="D321" s="27"/>
      <c r="E321" s="27"/>
      <c r="F321" s="27"/>
    </row>
    <row r="322" spans="3:6" x14ac:dyDescent="0.3">
      <c r="C322" s="27"/>
      <c r="D322" s="27"/>
      <c r="E322" s="27"/>
      <c r="F322" s="27"/>
    </row>
    <row r="323" spans="3:6" x14ac:dyDescent="0.3">
      <c r="C323" s="27"/>
      <c r="D323" s="27"/>
      <c r="E323" s="27"/>
      <c r="F323" s="27"/>
    </row>
    <row r="324" spans="3:6" x14ac:dyDescent="0.3">
      <c r="C324" s="27"/>
      <c r="D324" s="27"/>
      <c r="E324" s="27"/>
      <c r="F324" s="27"/>
    </row>
    <row r="325" spans="3:6" x14ac:dyDescent="0.3">
      <c r="C325" s="27"/>
      <c r="D325" s="27"/>
      <c r="E325" s="27"/>
      <c r="F325" s="27"/>
    </row>
    <row r="326" spans="3:6" x14ac:dyDescent="0.3">
      <c r="C326" s="27"/>
      <c r="D326" s="27"/>
      <c r="E326" s="27"/>
      <c r="F326" s="27"/>
    </row>
    <row r="327" spans="3:6" x14ac:dyDescent="0.3">
      <c r="C327" s="27"/>
      <c r="D327" s="27"/>
      <c r="E327" s="27"/>
      <c r="F327" s="27"/>
    </row>
    <row r="328" spans="3:6" x14ac:dyDescent="0.3">
      <c r="C328" s="27"/>
      <c r="D328" s="27"/>
      <c r="E328" s="27"/>
      <c r="F328" s="27"/>
    </row>
    <row r="329" spans="3:6" x14ac:dyDescent="0.3">
      <c r="C329" s="27"/>
      <c r="D329" s="27"/>
      <c r="E329" s="27"/>
      <c r="F329" s="27"/>
    </row>
    <row r="330" spans="3:6" x14ac:dyDescent="0.3">
      <c r="C330" s="27"/>
      <c r="D330" s="27"/>
      <c r="E330" s="27"/>
      <c r="F330" s="27"/>
    </row>
    <row r="331" spans="3:6" x14ac:dyDescent="0.3">
      <c r="C331" s="27"/>
      <c r="D331" s="27"/>
      <c r="E331" s="27"/>
      <c r="F331" s="27"/>
    </row>
    <row r="332" spans="3:6" x14ac:dyDescent="0.3">
      <c r="C332" s="27"/>
      <c r="D332" s="27"/>
      <c r="E332" s="27"/>
      <c r="F332" s="27"/>
    </row>
    <row r="333" spans="3:6" x14ac:dyDescent="0.3">
      <c r="C333" s="27"/>
      <c r="D333" s="27"/>
      <c r="E333" s="27"/>
      <c r="F333" s="27"/>
    </row>
    <row r="334" spans="3:6" x14ac:dyDescent="0.3">
      <c r="C334" s="27"/>
      <c r="D334" s="27"/>
      <c r="E334" s="27"/>
      <c r="F334" s="27"/>
    </row>
    <row r="335" spans="3:6" x14ac:dyDescent="0.3">
      <c r="C335" s="27"/>
      <c r="D335" s="27"/>
      <c r="E335" s="27"/>
      <c r="F335" s="27"/>
    </row>
    <row r="336" spans="3:6" x14ac:dyDescent="0.3">
      <c r="C336" s="27"/>
      <c r="D336" s="27"/>
      <c r="E336" s="27"/>
      <c r="F336" s="27"/>
    </row>
    <row r="337" spans="3:6" x14ac:dyDescent="0.3">
      <c r="C337" s="27"/>
      <c r="D337" s="27"/>
      <c r="E337" s="27"/>
      <c r="F337" s="27"/>
    </row>
    <row r="338" spans="3:6" x14ac:dyDescent="0.3">
      <c r="C338" s="27"/>
      <c r="D338" s="27"/>
      <c r="E338" s="27"/>
      <c r="F338" s="27"/>
    </row>
    <row r="339" spans="3:6" x14ac:dyDescent="0.3">
      <c r="C339" s="27"/>
      <c r="D339" s="27"/>
      <c r="E339" s="27"/>
      <c r="F339" s="27"/>
    </row>
    <row r="340" spans="3:6" x14ac:dyDescent="0.3">
      <c r="C340" s="27"/>
      <c r="D340" s="27"/>
      <c r="E340" s="27"/>
      <c r="F340" s="27"/>
    </row>
    <row r="341" spans="3:6" x14ac:dyDescent="0.3">
      <c r="C341" s="27"/>
      <c r="D341" s="27"/>
      <c r="E341" s="27"/>
      <c r="F341" s="27"/>
    </row>
    <row r="342" spans="3:6" x14ac:dyDescent="0.3">
      <c r="C342" s="27"/>
      <c r="D342" s="27"/>
      <c r="E342" s="27"/>
      <c r="F342" s="27"/>
    </row>
    <row r="343" spans="3:6" x14ac:dyDescent="0.3">
      <c r="C343" s="27"/>
      <c r="D343" s="27"/>
      <c r="E343" s="27"/>
      <c r="F343" s="27"/>
    </row>
    <row r="344" spans="3:6" x14ac:dyDescent="0.3">
      <c r="C344" s="27"/>
      <c r="D344" s="27"/>
      <c r="E344" s="27"/>
      <c r="F344" s="27"/>
    </row>
    <row r="345" spans="3:6" x14ac:dyDescent="0.3">
      <c r="C345" s="27"/>
      <c r="D345" s="27"/>
      <c r="E345" s="27"/>
      <c r="F345" s="27"/>
    </row>
    <row r="346" spans="3:6" x14ac:dyDescent="0.3">
      <c r="C346" s="27"/>
      <c r="D346" s="27"/>
      <c r="E346" s="27"/>
      <c r="F346" s="27"/>
    </row>
    <row r="347" spans="3:6" x14ac:dyDescent="0.3">
      <c r="C347" s="27"/>
      <c r="D347" s="27"/>
      <c r="E347" s="27"/>
      <c r="F347" s="27"/>
    </row>
    <row r="348" spans="3:6" x14ac:dyDescent="0.3">
      <c r="C348" s="27"/>
      <c r="D348" s="27"/>
      <c r="E348" s="27"/>
      <c r="F348" s="27"/>
    </row>
    <row r="349" spans="3:6" x14ac:dyDescent="0.3">
      <c r="C349" s="27"/>
      <c r="D349" s="27"/>
      <c r="E349" s="27"/>
      <c r="F349" s="27"/>
    </row>
    <row r="350" spans="3:6" x14ac:dyDescent="0.3">
      <c r="C350" s="27"/>
      <c r="D350" s="27"/>
      <c r="E350" s="27"/>
      <c r="F350" s="27"/>
    </row>
    <row r="351" spans="3:6" x14ac:dyDescent="0.3">
      <c r="C351" s="27"/>
      <c r="D351" s="27"/>
      <c r="E351" s="27"/>
      <c r="F351" s="27"/>
    </row>
    <row r="352" spans="3:6" x14ac:dyDescent="0.3">
      <c r="C352" s="27"/>
      <c r="D352" s="27"/>
      <c r="E352" s="27"/>
      <c r="F352" s="27"/>
    </row>
    <row r="353" spans="3:6" x14ac:dyDescent="0.3">
      <c r="C353" s="27"/>
      <c r="D353" s="27"/>
      <c r="E353" s="27"/>
      <c r="F353" s="27"/>
    </row>
    <row r="354" spans="3:6" x14ac:dyDescent="0.3">
      <c r="C354" s="27"/>
      <c r="D354" s="27"/>
      <c r="E354" s="27"/>
      <c r="F354" s="27"/>
    </row>
    <row r="355" spans="3:6" x14ac:dyDescent="0.3">
      <c r="C355" s="27"/>
      <c r="D355" s="27"/>
      <c r="E355" s="27"/>
      <c r="F355" s="27"/>
    </row>
    <row r="356" spans="3:6" x14ac:dyDescent="0.3">
      <c r="C356" s="27"/>
      <c r="D356" s="27"/>
      <c r="E356" s="27"/>
      <c r="F356" s="27"/>
    </row>
    <row r="357" spans="3:6" x14ac:dyDescent="0.3">
      <c r="C357" s="27"/>
      <c r="D357" s="27"/>
      <c r="E357" s="27"/>
      <c r="F357" s="27"/>
    </row>
    <row r="358" spans="3:6" x14ac:dyDescent="0.3">
      <c r="C358" s="27"/>
      <c r="D358" s="27"/>
      <c r="E358" s="27"/>
      <c r="F358" s="27"/>
    </row>
    <row r="359" spans="3:6" x14ac:dyDescent="0.3">
      <c r="C359" s="27"/>
      <c r="D359" s="27"/>
      <c r="E359" s="27"/>
      <c r="F359" s="27"/>
    </row>
    <row r="360" spans="3:6" x14ac:dyDescent="0.3">
      <c r="C360" s="27"/>
      <c r="D360" s="27"/>
      <c r="E360" s="27"/>
      <c r="F360" s="27"/>
    </row>
    <row r="361" spans="3:6" x14ac:dyDescent="0.3">
      <c r="C361" s="27"/>
      <c r="D361" s="27"/>
      <c r="E361" s="27"/>
      <c r="F361" s="27"/>
    </row>
    <row r="362" spans="3:6" x14ac:dyDescent="0.3">
      <c r="C362" s="27"/>
      <c r="D362" s="27"/>
      <c r="E362" s="27"/>
      <c r="F362" s="27"/>
    </row>
    <row r="363" spans="3:6" x14ac:dyDescent="0.3">
      <c r="C363" s="27"/>
      <c r="D363" s="27"/>
      <c r="E363" s="27"/>
      <c r="F363" s="27"/>
    </row>
    <row r="364" spans="3:6" x14ac:dyDescent="0.3">
      <c r="C364" s="27"/>
      <c r="D364" s="27"/>
      <c r="E364" s="27"/>
      <c r="F364" s="27"/>
    </row>
    <row r="365" spans="3:6" x14ac:dyDescent="0.3">
      <c r="C365" s="27"/>
      <c r="D365" s="27"/>
      <c r="E365" s="27"/>
      <c r="F365" s="27"/>
    </row>
    <row r="366" spans="3:6" x14ac:dyDescent="0.3">
      <c r="C366" s="27"/>
      <c r="D366" s="27"/>
      <c r="E366" s="27"/>
      <c r="F366" s="27"/>
    </row>
    <row r="367" spans="3:6" x14ac:dyDescent="0.3">
      <c r="C367" s="27"/>
      <c r="D367" s="27"/>
      <c r="E367" s="27"/>
      <c r="F367" s="27"/>
    </row>
    <row r="368" spans="3:6" x14ac:dyDescent="0.3">
      <c r="C368" s="27"/>
      <c r="D368" s="27"/>
      <c r="E368" s="27"/>
      <c r="F368" s="27"/>
    </row>
    <row r="369" spans="3:6" x14ac:dyDescent="0.3">
      <c r="C369" s="27"/>
      <c r="D369" s="27"/>
      <c r="E369" s="27"/>
      <c r="F369" s="27"/>
    </row>
    <row r="370" spans="3:6" x14ac:dyDescent="0.3">
      <c r="C370" s="27"/>
      <c r="D370" s="27"/>
      <c r="E370" s="27"/>
      <c r="F370" s="27"/>
    </row>
    <row r="371" spans="3:6" x14ac:dyDescent="0.3">
      <c r="C371" s="27"/>
      <c r="D371" s="27"/>
      <c r="E371" s="27"/>
      <c r="F371" s="27"/>
    </row>
    <row r="372" spans="3:6" x14ac:dyDescent="0.3">
      <c r="C372" s="27"/>
      <c r="D372" s="27"/>
      <c r="E372" s="27"/>
      <c r="F372" s="27"/>
    </row>
    <row r="373" spans="3:6" x14ac:dyDescent="0.3">
      <c r="C373" s="27"/>
      <c r="D373" s="27"/>
      <c r="E373" s="27"/>
      <c r="F373" s="27"/>
    </row>
    <row r="374" spans="3:6" x14ac:dyDescent="0.3">
      <c r="C374" s="27"/>
      <c r="D374" s="27"/>
      <c r="E374" s="27"/>
      <c r="F374" s="27"/>
    </row>
    <row r="375" spans="3:6" x14ac:dyDescent="0.3">
      <c r="C375" s="27"/>
      <c r="D375" s="27"/>
      <c r="E375" s="27"/>
      <c r="F375" s="27"/>
    </row>
    <row r="376" spans="3:6" x14ac:dyDescent="0.3">
      <c r="C376" s="27"/>
      <c r="D376" s="27"/>
      <c r="E376" s="27"/>
      <c r="F376" s="27"/>
    </row>
    <row r="377" spans="3:6" x14ac:dyDescent="0.3">
      <c r="C377" s="27"/>
      <c r="D377" s="27"/>
      <c r="E377" s="27"/>
      <c r="F377" s="27"/>
    </row>
    <row r="378" spans="3:6" x14ac:dyDescent="0.3">
      <c r="C378" s="27"/>
      <c r="D378" s="27"/>
      <c r="E378" s="27"/>
      <c r="F378" s="27"/>
    </row>
    <row r="379" spans="3:6" x14ac:dyDescent="0.3">
      <c r="C379" s="27"/>
      <c r="D379" s="27"/>
      <c r="E379" s="27"/>
      <c r="F379" s="27"/>
    </row>
    <row r="380" spans="3:6" x14ac:dyDescent="0.3">
      <c r="C380" s="27"/>
      <c r="D380" s="27"/>
      <c r="E380" s="27"/>
      <c r="F380" s="27"/>
    </row>
    <row r="381" spans="3:6" x14ac:dyDescent="0.3">
      <c r="C381" s="27"/>
      <c r="D381" s="27"/>
      <c r="E381" s="27"/>
      <c r="F381" s="27"/>
    </row>
    <row r="382" spans="3:6" x14ac:dyDescent="0.3">
      <c r="C382" s="27"/>
      <c r="D382" s="27"/>
      <c r="E382" s="27"/>
      <c r="F382" s="27"/>
    </row>
    <row r="383" spans="3:6" x14ac:dyDescent="0.3">
      <c r="C383" s="27"/>
      <c r="D383" s="27"/>
      <c r="E383" s="27"/>
      <c r="F383" s="27"/>
    </row>
    <row r="384" spans="3:6" x14ac:dyDescent="0.3">
      <c r="C384" s="27"/>
      <c r="D384" s="27"/>
      <c r="E384" s="27"/>
      <c r="F384" s="27"/>
    </row>
    <row r="385" spans="3:6" x14ac:dyDescent="0.3">
      <c r="C385" s="27"/>
      <c r="D385" s="27"/>
      <c r="E385" s="27"/>
      <c r="F385" s="27"/>
    </row>
    <row r="386" spans="3:6" x14ac:dyDescent="0.3">
      <c r="C386" s="27"/>
      <c r="D386" s="27"/>
      <c r="E386" s="27"/>
      <c r="F386" s="27"/>
    </row>
    <row r="387" spans="3:6" x14ac:dyDescent="0.3">
      <c r="C387" s="27"/>
      <c r="D387" s="27"/>
      <c r="E387" s="27"/>
      <c r="F387" s="27"/>
    </row>
    <row r="388" spans="3:6" x14ac:dyDescent="0.3">
      <c r="C388" s="27"/>
      <c r="D388" s="27"/>
      <c r="E388" s="27"/>
      <c r="F388" s="27"/>
    </row>
    <row r="389" spans="3:6" x14ac:dyDescent="0.3">
      <c r="C389" s="27"/>
      <c r="D389" s="27"/>
      <c r="E389" s="27"/>
      <c r="F389" s="27"/>
    </row>
    <row r="390" spans="3:6" x14ac:dyDescent="0.3">
      <c r="C390" s="27"/>
      <c r="D390" s="27"/>
      <c r="E390" s="27"/>
      <c r="F390" s="27"/>
    </row>
    <row r="391" spans="3:6" x14ac:dyDescent="0.3">
      <c r="C391" s="27"/>
      <c r="D391" s="27"/>
      <c r="E391" s="27"/>
      <c r="F391" s="27"/>
    </row>
    <row r="392" spans="3:6" x14ac:dyDescent="0.3">
      <c r="C392" s="27"/>
      <c r="D392" s="27"/>
      <c r="E392" s="27"/>
      <c r="F392" s="27"/>
    </row>
    <row r="393" spans="3:6" x14ac:dyDescent="0.3">
      <c r="C393" s="27"/>
      <c r="D393" s="27"/>
      <c r="E393" s="27"/>
      <c r="F393" s="27"/>
    </row>
    <row r="394" spans="3:6" x14ac:dyDescent="0.3">
      <c r="C394" s="27"/>
      <c r="D394" s="27"/>
      <c r="E394" s="27"/>
      <c r="F394" s="27"/>
    </row>
    <row r="395" spans="3:6" x14ac:dyDescent="0.3">
      <c r="C395" s="27"/>
      <c r="D395" s="27"/>
      <c r="E395" s="27"/>
      <c r="F395" s="27"/>
    </row>
    <row r="396" spans="3:6" x14ac:dyDescent="0.3">
      <c r="C396" s="27"/>
      <c r="D396" s="27"/>
      <c r="E396" s="27"/>
      <c r="F396" s="27"/>
    </row>
    <row r="397" spans="3:6" x14ac:dyDescent="0.3">
      <c r="C397" s="27"/>
      <c r="D397" s="27"/>
      <c r="E397" s="27"/>
      <c r="F397" s="27"/>
    </row>
    <row r="398" spans="3:6" x14ac:dyDescent="0.3">
      <c r="C398" s="27"/>
      <c r="D398" s="27"/>
      <c r="E398" s="27"/>
      <c r="F398" s="27"/>
    </row>
    <row r="399" spans="3:6" x14ac:dyDescent="0.3">
      <c r="C399" s="27"/>
      <c r="D399" s="27"/>
      <c r="E399" s="27"/>
      <c r="F399" s="27"/>
    </row>
    <row r="400" spans="3:6" x14ac:dyDescent="0.3">
      <c r="C400" s="27"/>
      <c r="D400" s="27"/>
      <c r="E400" s="27"/>
      <c r="F400" s="27"/>
    </row>
    <row r="401" spans="3:6" x14ac:dyDescent="0.3">
      <c r="C401" s="27"/>
      <c r="D401" s="27"/>
      <c r="E401" s="27"/>
      <c r="F401" s="27"/>
    </row>
    <row r="402" spans="3:6" x14ac:dyDescent="0.3">
      <c r="C402" s="27"/>
      <c r="D402" s="27"/>
      <c r="E402" s="27"/>
      <c r="F402" s="27"/>
    </row>
    <row r="403" spans="3:6" x14ac:dyDescent="0.3">
      <c r="C403" s="27"/>
      <c r="D403" s="27"/>
      <c r="E403" s="27"/>
      <c r="F403" s="27"/>
    </row>
    <row r="404" spans="3:6" x14ac:dyDescent="0.3">
      <c r="C404" s="27"/>
      <c r="D404" s="27"/>
      <c r="E404" s="27"/>
      <c r="F404" s="27"/>
    </row>
    <row r="405" spans="3:6" x14ac:dyDescent="0.3">
      <c r="C405" s="27"/>
      <c r="D405" s="27"/>
      <c r="E405" s="27"/>
      <c r="F405" s="27"/>
    </row>
    <row r="406" spans="3:6" x14ac:dyDescent="0.3">
      <c r="C406" s="27"/>
      <c r="D406" s="27"/>
      <c r="E406" s="27"/>
      <c r="F406" s="27"/>
    </row>
    <row r="407" spans="3:6" x14ac:dyDescent="0.3">
      <c r="C407" s="27"/>
      <c r="D407" s="27"/>
      <c r="E407" s="27"/>
      <c r="F407" s="27"/>
    </row>
    <row r="408" spans="3:6" x14ac:dyDescent="0.3">
      <c r="C408" s="27"/>
      <c r="D408" s="27"/>
      <c r="E408" s="27"/>
      <c r="F408" s="27"/>
    </row>
    <row r="409" spans="3:6" x14ac:dyDescent="0.3">
      <c r="C409" s="27"/>
      <c r="D409" s="27"/>
      <c r="E409" s="27"/>
      <c r="F409" s="27"/>
    </row>
    <row r="410" spans="3:6" x14ac:dyDescent="0.3">
      <c r="C410" s="27"/>
      <c r="D410" s="27"/>
      <c r="E410" s="27"/>
      <c r="F410" s="27"/>
    </row>
    <row r="411" spans="3:6" x14ac:dyDescent="0.3">
      <c r="C411" s="27"/>
      <c r="D411" s="27"/>
      <c r="E411" s="27"/>
      <c r="F411" s="27"/>
    </row>
    <row r="412" spans="3:6" x14ac:dyDescent="0.3">
      <c r="C412" s="27"/>
      <c r="D412" s="27"/>
      <c r="E412" s="27"/>
      <c r="F412" s="27"/>
    </row>
    <row r="413" spans="3:6" x14ac:dyDescent="0.3">
      <c r="C413" s="27"/>
      <c r="D413" s="27"/>
      <c r="E413" s="27"/>
      <c r="F413" s="27"/>
    </row>
    <row r="414" spans="3:6" x14ac:dyDescent="0.3">
      <c r="C414" s="27"/>
      <c r="D414" s="27"/>
      <c r="E414" s="27"/>
      <c r="F414" s="27"/>
    </row>
    <row r="415" spans="3:6" x14ac:dyDescent="0.3">
      <c r="C415" s="27"/>
      <c r="D415" s="27"/>
      <c r="E415" s="27"/>
      <c r="F415" s="27"/>
    </row>
    <row r="416" spans="3:6" x14ac:dyDescent="0.3">
      <c r="C416" s="27"/>
      <c r="D416" s="27"/>
      <c r="E416" s="27"/>
      <c r="F416" s="27"/>
    </row>
    <row r="417" spans="3:6" x14ac:dyDescent="0.3">
      <c r="C417" s="27"/>
      <c r="D417" s="27"/>
      <c r="E417" s="27"/>
      <c r="F417" s="27"/>
    </row>
    <row r="418" spans="3:6" x14ac:dyDescent="0.3">
      <c r="C418" s="27"/>
      <c r="D418" s="27"/>
      <c r="E418" s="27"/>
      <c r="F418" s="27"/>
    </row>
    <row r="419" spans="3:6" x14ac:dyDescent="0.3">
      <c r="C419" s="27"/>
      <c r="D419" s="27"/>
      <c r="E419" s="27"/>
      <c r="F419" s="27"/>
    </row>
    <row r="420" spans="3:6" x14ac:dyDescent="0.3">
      <c r="C420" s="27"/>
      <c r="D420" s="27"/>
      <c r="E420" s="27"/>
      <c r="F420" s="27"/>
    </row>
    <row r="421" spans="3:6" x14ac:dyDescent="0.3">
      <c r="C421" s="27"/>
      <c r="D421" s="27"/>
      <c r="E421" s="27"/>
      <c r="F421" s="27"/>
    </row>
    <row r="422" spans="3:6" x14ac:dyDescent="0.3">
      <c r="C422" s="27"/>
      <c r="D422" s="27"/>
      <c r="E422" s="27"/>
      <c r="F422" s="27"/>
    </row>
    <row r="423" spans="3:6" x14ac:dyDescent="0.3">
      <c r="C423" s="27"/>
      <c r="D423" s="27"/>
      <c r="E423" s="27"/>
      <c r="F423" s="27"/>
    </row>
    <row r="424" spans="3:6" x14ac:dyDescent="0.3">
      <c r="C424" s="27"/>
      <c r="D424" s="27"/>
      <c r="E424" s="27"/>
      <c r="F424" s="27"/>
    </row>
    <row r="425" spans="3:6" x14ac:dyDescent="0.3">
      <c r="C425" s="27"/>
      <c r="D425" s="27"/>
      <c r="E425" s="27"/>
      <c r="F425" s="27"/>
    </row>
    <row r="426" spans="3:6" x14ac:dyDescent="0.3">
      <c r="C426" s="27"/>
      <c r="D426" s="27"/>
      <c r="E426" s="27"/>
      <c r="F426" s="27"/>
    </row>
    <row r="427" spans="3:6" x14ac:dyDescent="0.3">
      <c r="C427" s="27"/>
      <c r="D427" s="27"/>
      <c r="E427" s="27"/>
      <c r="F427" s="27"/>
    </row>
    <row r="428" spans="3:6" x14ac:dyDescent="0.3">
      <c r="C428" s="27"/>
      <c r="D428" s="27"/>
      <c r="E428" s="27"/>
      <c r="F428" s="27"/>
    </row>
    <row r="429" spans="3:6" x14ac:dyDescent="0.3">
      <c r="C429" s="27"/>
      <c r="D429" s="27"/>
      <c r="E429" s="27"/>
      <c r="F429" s="27"/>
    </row>
    <row r="430" spans="3:6" x14ac:dyDescent="0.3">
      <c r="C430" s="27"/>
      <c r="D430" s="27"/>
      <c r="E430" s="27"/>
      <c r="F430" s="27"/>
    </row>
    <row r="431" spans="3:6" x14ac:dyDescent="0.3">
      <c r="C431" s="27"/>
      <c r="D431" s="27"/>
      <c r="E431" s="27"/>
      <c r="F431" s="27"/>
    </row>
    <row r="432" spans="3:6" x14ac:dyDescent="0.3">
      <c r="C432" s="27"/>
      <c r="D432" s="27"/>
      <c r="E432" s="27"/>
      <c r="F432" s="27"/>
    </row>
    <row r="433" spans="3:6" x14ac:dyDescent="0.3">
      <c r="C433" s="27"/>
      <c r="D433" s="27"/>
      <c r="E433" s="27"/>
      <c r="F433" s="27"/>
    </row>
    <row r="434" spans="3:6" x14ac:dyDescent="0.3">
      <c r="C434" s="27"/>
      <c r="D434" s="27"/>
      <c r="E434" s="27"/>
      <c r="F434" s="27"/>
    </row>
    <row r="435" spans="3:6" x14ac:dyDescent="0.3">
      <c r="C435" s="27"/>
      <c r="D435" s="27"/>
      <c r="E435" s="27"/>
      <c r="F435" s="27"/>
    </row>
    <row r="436" spans="3:6" x14ac:dyDescent="0.3">
      <c r="C436" s="27"/>
      <c r="D436" s="27"/>
      <c r="E436" s="27"/>
      <c r="F436" s="27"/>
    </row>
    <row r="437" spans="3:6" x14ac:dyDescent="0.3">
      <c r="C437" s="27"/>
      <c r="D437" s="27"/>
      <c r="E437" s="27"/>
      <c r="F437" s="27"/>
    </row>
    <row r="438" spans="3:6" x14ac:dyDescent="0.3">
      <c r="C438" s="27"/>
      <c r="D438" s="27"/>
      <c r="E438" s="27"/>
      <c r="F438" s="27"/>
    </row>
    <row r="439" spans="3:6" x14ac:dyDescent="0.3">
      <c r="C439" s="27"/>
      <c r="D439" s="27"/>
      <c r="E439" s="27"/>
      <c r="F439" s="27"/>
    </row>
    <row r="440" spans="3:6" x14ac:dyDescent="0.3">
      <c r="C440" s="27"/>
      <c r="D440" s="27"/>
      <c r="E440" s="27"/>
      <c r="F440" s="27"/>
    </row>
    <row r="441" spans="3:6" x14ac:dyDescent="0.3">
      <c r="C441" s="27"/>
      <c r="D441" s="27"/>
      <c r="E441" s="27"/>
      <c r="F441" s="27"/>
    </row>
    <row r="442" spans="3:6" x14ac:dyDescent="0.3">
      <c r="C442" s="27"/>
      <c r="D442" s="27"/>
      <c r="E442" s="27"/>
      <c r="F442" s="27"/>
    </row>
    <row r="443" spans="3:6" x14ac:dyDescent="0.3">
      <c r="C443" s="27"/>
      <c r="D443" s="27"/>
      <c r="E443" s="27"/>
      <c r="F443" s="27"/>
    </row>
    <row r="444" spans="3:6" x14ac:dyDescent="0.3">
      <c r="C444" s="27"/>
      <c r="D444" s="27"/>
      <c r="E444" s="27"/>
      <c r="F444" s="27"/>
    </row>
    <row r="445" spans="3:6" x14ac:dyDescent="0.3">
      <c r="C445" s="27"/>
      <c r="D445" s="27"/>
      <c r="E445" s="27"/>
      <c r="F445" s="27"/>
    </row>
    <row r="446" spans="3:6" x14ac:dyDescent="0.3">
      <c r="C446" s="27"/>
      <c r="D446" s="27"/>
      <c r="E446" s="27"/>
      <c r="F446" s="27"/>
    </row>
    <row r="447" spans="3:6" x14ac:dyDescent="0.3">
      <c r="C447" s="27"/>
      <c r="D447" s="27"/>
      <c r="E447" s="27"/>
      <c r="F447" s="27"/>
    </row>
    <row r="448" spans="3:6" x14ac:dyDescent="0.3">
      <c r="C448" s="27"/>
      <c r="D448" s="27"/>
      <c r="E448" s="27"/>
      <c r="F448" s="27"/>
    </row>
    <row r="449" spans="3:6" x14ac:dyDescent="0.3">
      <c r="C449" s="27"/>
      <c r="D449" s="27"/>
      <c r="E449" s="27"/>
      <c r="F449" s="27"/>
    </row>
    <row r="450" spans="3:6" x14ac:dyDescent="0.3">
      <c r="C450" s="27"/>
      <c r="D450" s="27"/>
      <c r="E450" s="27"/>
      <c r="F450" s="27"/>
    </row>
    <row r="451" spans="3:6" x14ac:dyDescent="0.3">
      <c r="C451" s="27"/>
      <c r="D451" s="27"/>
      <c r="E451" s="27"/>
      <c r="F451" s="27"/>
    </row>
    <row r="452" spans="3:6" x14ac:dyDescent="0.3">
      <c r="C452" s="27"/>
      <c r="D452" s="27"/>
      <c r="E452" s="27"/>
      <c r="F452" s="27"/>
    </row>
    <row r="453" spans="3:6" x14ac:dyDescent="0.3">
      <c r="C453" s="27"/>
      <c r="D453" s="27"/>
      <c r="E453" s="27"/>
      <c r="F453" s="27"/>
    </row>
    <row r="454" spans="3:6" x14ac:dyDescent="0.3">
      <c r="C454" s="27"/>
      <c r="D454" s="27"/>
      <c r="E454" s="27"/>
      <c r="F454" s="27"/>
    </row>
    <row r="455" spans="3:6" x14ac:dyDescent="0.3">
      <c r="C455" s="27"/>
      <c r="D455" s="27"/>
      <c r="E455" s="27"/>
      <c r="F455" s="27"/>
    </row>
    <row r="456" spans="3:6" x14ac:dyDescent="0.3">
      <c r="C456" s="27"/>
      <c r="D456" s="27"/>
      <c r="E456" s="27"/>
      <c r="F456" s="27"/>
    </row>
    <row r="457" spans="3:6" x14ac:dyDescent="0.3">
      <c r="C457" s="27"/>
      <c r="D457" s="27"/>
      <c r="E457" s="27"/>
      <c r="F457" s="27"/>
    </row>
  </sheetData>
  <sheetProtection algorithmName="SHA-512" hashValue="AhJ45Ce8RX0eXqhOu5Afh46e5o7eRD/9DMICIob/rcTGWgWTUEZgkUV8z8XrP1lLNSzlsWhOfCl86fKgPvsXBQ==" saltValue="AS/VvfG1OciXc6oQDgegJA==" spinCount="100000" sheet="1" formatCells="0" formatColumns="0" formatRows="0" insertColumns="0" insertRows="0" insertHyperlinks="0" sort="0" autoFilter="0"/>
  <autoFilter ref="A1:H457" xr:uid="{00000000-0009-0000-0000-000000000000}"/>
  <mergeCells count="230">
    <mergeCell ref="C111:C116"/>
    <mergeCell ref="A111:A117"/>
    <mergeCell ref="B111:B117"/>
    <mergeCell ref="G111:H111"/>
    <mergeCell ref="G116:G117"/>
    <mergeCell ref="H116:H117"/>
    <mergeCell ref="C117:F117"/>
    <mergeCell ref="D111:D116"/>
    <mergeCell ref="E111:E116"/>
    <mergeCell ref="F111:F116"/>
    <mergeCell ref="F99:F104"/>
    <mergeCell ref="A106:A110"/>
    <mergeCell ref="B106:B110"/>
    <mergeCell ref="G106:H106"/>
    <mergeCell ref="G109:G110"/>
    <mergeCell ref="H109:H110"/>
    <mergeCell ref="C110:F110"/>
    <mergeCell ref="C106:C109"/>
    <mergeCell ref="D106:D109"/>
    <mergeCell ref="E106:E109"/>
    <mergeCell ref="F106:F109"/>
    <mergeCell ref="A121:B121"/>
    <mergeCell ref="C121:F121"/>
    <mergeCell ref="A118:E118"/>
    <mergeCell ref="F118:H118"/>
    <mergeCell ref="A119:B119"/>
    <mergeCell ref="B91:B94"/>
    <mergeCell ref="G91:H91"/>
    <mergeCell ref="G93:G94"/>
    <mergeCell ref="H93:H94"/>
    <mergeCell ref="C94:F94"/>
    <mergeCell ref="A95:A98"/>
    <mergeCell ref="B95:B98"/>
    <mergeCell ref="G95:H95"/>
    <mergeCell ref="G97:G98"/>
    <mergeCell ref="H97:H98"/>
    <mergeCell ref="A99:A105"/>
    <mergeCell ref="B99:B105"/>
    <mergeCell ref="G99:H99"/>
    <mergeCell ref="G104:G105"/>
    <mergeCell ref="H104:H105"/>
    <mergeCell ref="C105:F105"/>
    <mergeCell ref="C99:C104"/>
    <mergeCell ref="D99:D104"/>
    <mergeCell ref="E99:E104"/>
    <mergeCell ref="H80:H81"/>
    <mergeCell ref="C81:F81"/>
    <mergeCell ref="G85:G86"/>
    <mergeCell ref="C87:C89"/>
    <mergeCell ref="C98:F98"/>
    <mergeCell ref="C95:C97"/>
    <mergeCell ref="D95:D97"/>
    <mergeCell ref="E95:E97"/>
    <mergeCell ref="F95:F97"/>
    <mergeCell ref="C91:C93"/>
    <mergeCell ref="D91:D93"/>
    <mergeCell ref="E91:E93"/>
    <mergeCell ref="F91:F93"/>
    <mergeCell ref="D87:D89"/>
    <mergeCell ref="E87:E89"/>
    <mergeCell ref="F87:F89"/>
    <mergeCell ref="G70:H70"/>
    <mergeCell ref="G72:G73"/>
    <mergeCell ref="H72:H73"/>
    <mergeCell ref="B74:B77"/>
    <mergeCell ref="G74:H74"/>
    <mergeCell ref="G76:G77"/>
    <mergeCell ref="H76:H77"/>
    <mergeCell ref="C77:F77"/>
    <mergeCell ref="A120:B120"/>
    <mergeCell ref="C120:F120"/>
    <mergeCell ref="B82:B86"/>
    <mergeCell ref="G82:H82"/>
    <mergeCell ref="G89:G90"/>
    <mergeCell ref="H85:H86"/>
    <mergeCell ref="C86:F86"/>
    <mergeCell ref="B87:B90"/>
    <mergeCell ref="G87:H87"/>
    <mergeCell ref="A91:A94"/>
    <mergeCell ref="C119:F119"/>
    <mergeCell ref="H89:H90"/>
    <mergeCell ref="C90:F90"/>
    <mergeCell ref="B78:B81"/>
    <mergeCell ref="G78:H78"/>
    <mergeCell ref="G80:G81"/>
    <mergeCell ref="B12:B18"/>
    <mergeCell ref="G12:H12"/>
    <mergeCell ref="G15:H15"/>
    <mergeCell ref="G17:G18"/>
    <mergeCell ref="H17:H18"/>
    <mergeCell ref="C18:F18"/>
    <mergeCell ref="C12:C17"/>
    <mergeCell ref="D12:D17"/>
    <mergeCell ref="E12:E17"/>
    <mergeCell ref="F12:F17"/>
    <mergeCell ref="B7:B11"/>
    <mergeCell ref="G7:H7"/>
    <mergeCell ref="G10:G11"/>
    <mergeCell ref="H10:H11"/>
    <mergeCell ref="C11:F11"/>
    <mergeCell ref="C7:C10"/>
    <mergeCell ref="D7:D10"/>
    <mergeCell ref="E7:E10"/>
    <mergeCell ref="F7:F10"/>
    <mergeCell ref="B2:B6"/>
    <mergeCell ref="G2:H2"/>
    <mergeCell ref="G5:G6"/>
    <mergeCell ref="H5:H6"/>
    <mergeCell ref="C6:F6"/>
    <mergeCell ref="C2:C5"/>
    <mergeCell ref="D2:D5"/>
    <mergeCell ref="E2:E5"/>
    <mergeCell ref="F2:F5"/>
    <mergeCell ref="A70:A73"/>
    <mergeCell ref="A74:A77"/>
    <mergeCell ref="A78:A81"/>
    <mergeCell ref="A82:A86"/>
    <mergeCell ref="A87:A90"/>
    <mergeCell ref="A2:A6"/>
    <mergeCell ref="A7:A11"/>
    <mergeCell ref="A12:A18"/>
    <mergeCell ref="A62:A65"/>
    <mergeCell ref="A66:A69"/>
    <mergeCell ref="A58:A61"/>
    <mergeCell ref="A19:A26"/>
    <mergeCell ref="A27:A30"/>
    <mergeCell ref="A31:A34"/>
    <mergeCell ref="A35:A41"/>
    <mergeCell ref="A42:A48"/>
    <mergeCell ref="A49:A57"/>
    <mergeCell ref="B19:B26"/>
    <mergeCell ref="G19:H19"/>
    <mergeCell ref="G25:G26"/>
    <mergeCell ref="H25:H26"/>
    <mergeCell ref="C26:F26"/>
    <mergeCell ref="C19:C25"/>
    <mergeCell ref="D19:D25"/>
    <mergeCell ref="E19:E25"/>
    <mergeCell ref="F19:F25"/>
    <mergeCell ref="B27:B30"/>
    <mergeCell ref="G27:H27"/>
    <mergeCell ref="G29:G30"/>
    <mergeCell ref="H29:H30"/>
    <mergeCell ref="C30:F30"/>
    <mergeCell ref="C27:C29"/>
    <mergeCell ref="D27:D29"/>
    <mergeCell ref="E27:E29"/>
    <mergeCell ref="F27:F29"/>
    <mergeCell ref="B31:B34"/>
    <mergeCell ref="G31:H31"/>
    <mergeCell ref="G33:G34"/>
    <mergeCell ref="H33:H34"/>
    <mergeCell ref="C34:F34"/>
    <mergeCell ref="C31:C33"/>
    <mergeCell ref="D31:D33"/>
    <mergeCell ref="E31:E33"/>
    <mergeCell ref="F31:F33"/>
    <mergeCell ref="B35:B41"/>
    <mergeCell ref="G35:H35"/>
    <mergeCell ref="G40:G41"/>
    <mergeCell ref="H40:H41"/>
    <mergeCell ref="C41:F41"/>
    <mergeCell ref="C35:C40"/>
    <mergeCell ref="D35:D40"/>
    <mergeCell ref="E35:E40"/>
    <mergeCell ref="F35:F40"/>
    <mergeCell ref="B70:B73"/>
    <mergeCell ref="G58:H58"/>
    <mergeCell ref="G60:G61"/>
    <mergeCell ref="H60:H61"/>
    <mergeCell ref="C61:F61"/>
    <mergeCell ref="G62:H62"/>
    <mergeCell ref="G64:G65"/>
    <mergeCell ref="H64:H65"/>
    <mergeCell ref="B42:B48"/>
    <mergeCell ref="G42:H42"/>
    <mergeCell ref="G47:G48"/>
    <mergeCell ref="H47:H48"/>
    <mergeCell ref="C48:F48"/>
    <mergeCell ref="C42:C47"/>
    <mergeCell ref="D42:D47"/>
    <mergeCell ref="E42:E47"/>
    <mergeCell ref="F42:F47"/>
    <mergeCell ref="C70:C72"/>
    <mergeCell ref="D70:D72"/>
    <mergeCell ref="E70:E72"/>
    <mergeCell ref="F70:F72"/>
    <mergeCell ref="C73:F73"/>
    <mergeCell ref="H68:H69"/>
    <mergeCell ref="C69:F69"/>
    <mergeCell ref="B49:B57"/>
    <mergeCell ref="G49:H49"/>
    <mergeCell ref="G52:H52"/>
    <mergeCell ref="G56:G57"/>
    <mergeCell ref="H56:H57"/>
    <mergeCell ref="C57:F57"/>
    <mergeCell ref="C49:C56"/>
    <mergeCell ref="D49:D56"/>
    <mergeCell ref="E49:E56"/>
    <mergeCell ref="F49:F56"/>
    <mergeCell ref="B66:B69"/>
    <mergeCell ref="G66:H66"/>
    <mergeCell ref="G68:G69"/>
    <mergeCell ref="C58:C60"/>
    <mergeCell ref="D58:D60"/>
    <mergeCell ref="E58:E60"/>
    <mergeCell ref="F58:F60"/>
    <mergeCell ref="C62:C64"/>
    <mergeCell ref="D62:D64"/>
    <mergeCell ref="B58:B61"/>
    <mergeCell ref="B62:B65"/>
    <mergeCell ref="E62:E64"/>
    <mergeCell ref="F62:F64"/>
    <mergeCell ref="C66:C68"/>
    <mergeCell ref="D66:D68"/>
    <mergeCell ref="E66:E68"/>
    <mergeCell ref="F66:F68"/>
    <mergeCell ref="C65:F65"/>
    <mergeCell ref="C74:C76"/>
    <mergeCell ref="D74:D76"/>
    <mergeCell ref="E74:E76"/>
    <mergeCell ref="F74:F76"/>
    <mergeCell ref="C78:C80"/>
    <mergeCell ref="D78:D80"/>
    <mergeCell ref="E78:E80"/>
    <mergeCell ref="F78:F80"/>
    <mergeCell ref="C82:C85"/>
    <mergeCell ref="D82:D85"/>
    <mergeCell ref="E82:E85"/>
    <mergeCell ref="F82:F85"/>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2025-07-25T07:34:17Z</dcterms:modified>
</cp:coreProperties>
</file>