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8AC4041A-AEA8-4D3C-8EBC-2CDD865A3DF4}" xr6:coauthVersionLast="47" xr6:coauthVersionMax="47" xr10:uidLastSave="{00000000-0000-0000-0000-000000000000}"/>
  <bookViews>
    <workbookView xWindow="-28908" yWindow="-108" windowWidth="29016" windowHeight="15696" xr2:uid="{00000000-000D-0000-FFFF-FFFF00000000}"/>
  </bookViews>
  <sheets>
    <sheet name="6.2" sheetId="1" r:id="rId1"/>
    <sheet name="6.3" sheetId="2" r:id="rId2"/>
  </sheets>
  <definedNames>
    <definedName name="_xlnm._FilterDatabase" localSheetId="0" hidden="1">'6.2'!$A$1:$H$445</definedName>
    <definedName name="_xlnm._FilterDatabase" localSheetId="1" hidden="1">'6.3'!$A$1:$H$495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2" l="1"/>
  <c r="H12" i="2"/>
  <c r="H17" i="2"/>
  <c r="H35" i="2"/>
  <c r="H50" i="2"/>
  <c r="H55" i="2"/>
  <c r="F156" i="2" s="1"/>
  <c r="H62" i="2"/>
  <c r="H75" i="2"/>
  <c r="H81" i="2"/>
  <c r="H87" i="2"/>
  <c r="H99" i="2"/>
  <c r="H111" i="2"/>
  <c r="H117" i="2"/>
  <c r="H122" i="2"/>
  <c r="H127" i="2"/>
  <c r="H137" i="2"/>
  <c r="H142" i="2"/>
  <c r="H146" i="2"/>
  <c r="H150" i="2"/>
  <c r="H154" i="2"/>
  <c r="H57" i="1" l="1"/>
  <c r="H87" i="1"/>
  <c r="H70" i="1"/>
  <c r="H80" i="1"/>
  <c r="H104" i="1"/>
  <c r="H94" i="1"/>
  <c r="H64" i="1"/>
  <c r="H43" i="1"/>
  <c r="H34" i="1"/>
  <c r="H15" i="1"/>
  <c r="H24" i="1"/>
  <c r="H8" i="1"/>
  <c r="H51" i="1"/>
  <c r="F106" i="1" l="1"/>
</calcChain>
</file>

<file path=xl/sharedStrings.xml><?xml version="1.0" encoding="utf-8"?>
<sst xmlns="http://schemas.openxmlformats.org/spreadsheetml/2006/main" count="465" uniqueCount="303">
  <si>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</si>
  <si>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</si>
  <si>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</si>
  <si>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</si>
  <si>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</si>
  <si>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</si>
  <si>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</si>
  <si>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</si>
  <si>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</si>
  <si>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</si>
  <si>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</si>
  <si>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</si>
  <si>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</si>
  <si>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</si>
  <si>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</si>
  <si>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</si>
  <si>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</si>
  <si>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</si>
  <si>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</si>
  <si>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</si>
  <si>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</si>
  <si>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</si>
  <si>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</si>
  <si>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</si>
  <si>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</si>
  <si>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</si>
  <si>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</si>
  <si>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</si>
  <si>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</si>
  <si>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</si>
  <si>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</si>
  <si>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</si>
  <si>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</si>
  <si>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</si>
  <si>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</si>
  <si>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</si>
  <si>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</si>
  <si>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</si>
  <si>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</si>
  <si>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</si>
  <si>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</si>
  <si>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</si>
  <si>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</si>
  <si>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</si>
  <si>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</si>
  <si>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</si>
  <si>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</si>
  <si>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</si>
  <si>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</si>
  <si>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</si>
  <si>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</si>
  <si>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</si>
  <si>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</si>
  <si>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</si>
  <si>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</si>
  <si>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</si>
  <si>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</si>
  <si>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</si>
  <si>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</si>
  <si>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</si>
  <si>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</si>
  <si>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</si>
  <si>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</si>
  <si>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</si>
  <si>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</si>
  <si>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</si>
  <si>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</si>
  <si>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</si>
  <si>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</si>
  <si>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</si>
  <si>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</si>
  <si>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</si>
  <si>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</si>
  <si>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</si>
  <si>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</si>
  <si>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</si>
  <si>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</si>
  <si>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</si>
  <si>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</si>
  <si>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</si>
  <si>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</si>
  <si>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</si>
  <si>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</si>
  <si>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</si>
  <si>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</si>
  <si>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</si>
  <si>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</si>
  <si>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„E” ÉPTŐIPAR A DIGITÁLIS TÉRBEN (11.SOR)</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</si>
  <si>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</si>
  <si>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t>,,A" ÉPÍTŐIPARI MUNKAVÉGÉZÉS ALAPJAI (1; 3; 4; 12. SOR)</t>
  </si>
  <si>
    <t>„B” ÉPÍTŐIPARI MUNKATERÜLETEK ÉS FOLYAMATOK (2; 6; 7; 13. SOR)</t>
  </si>
  <si>
    <t>„D” ÉPÍTŐIPARI RAJZI ISMERETEK (8; 9; 10. SOR)</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</si>
  <si>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</si>
  <si>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</si>
  <si>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</si>
  <si>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</si>
  <si>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</si>
  <si>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</si>
  <si>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</si>
  <si>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t>Ágazati alapoktatás összes óraszáma:</t>
  </si>
  <si>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 </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</si>
  <si>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</si>
  <si>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 xml:space="preserve"> 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</si>
  <si>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</si>
  <si>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</si>
  <si>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</si>
  <si>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 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</si>
  <si>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</si>
  <si>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r>
      <t xml:space="preserve">időkeret: </t>
    </r>
    <r>
      <rPr>
        <sz val="11"/>
        <rFont val="Franklin Gothic Book"/>
        <family val="2"/>
        <charset val="238"/>
      </rPr>
      <t>14 óra</t>
    </r>
  </si>
  <si>
    <r>
      <t xml:space="preserve">Kapcsolódó tananyagegységek:    
</t>
    </r>
    <r>
      <rPr>
        <sz val="11"/>
        <rFont val="Franklin Gothic Book"/>
        <family val="2"/>
        <charset val="238"/>
      </rPr>
      <t>"A", "F", "B", "C"</t>
    </r>
  </si>
  <si>
    <r>
      <t>időkeret:</t>
    </r>
    <r>
      <rPr>
        <sz val="11"/>
        <rFont val="Franklin Gothic Book"/>
        <family val="2"/>
        <charset val="238"/>
      </rPr>
      <t xml:space="preserve"> 8 óra</t>
    </r>
  </si>
  <si>
    <r>
      <t xml:space="preserve">Kapcsolódó tananyagegységek:    
</t>
    </r>
    <r>
      <rPr>
        <sz val="11"/>
        <rFont val="Franklin Gothic Book"/>
        <family val="2"/>
        <charset val="238"/>
      </rPr>
      <t>"A", "B", "C", "E"</t>
    </r>
  </si>
  <si>
    <r>
      <t xml:space="preserve">időkeret: </t>
    </r>
    <r>
      <rPr>
        <sz val="11"/>
        <rFont val="Franklin Gothic Book"/>
        <family val="2"/>
        <charset val="238"/>
      </rPr>
      <t>7 óra</t>
    </r>
  </si>
  <si>
    <r>
      <t xml:space="preserve">Kapcsolódó tananyagegységek:    
</t>
    </r>
    <r>
      <rPr>
        <sz val="11"/>
        <rFont val="Franklin Gothic Book"/>
        <family val="2"/>
        <charset val="238"/>
      </rPr>
      <t>"A", "B", "C", "D"</t>
    </r>
  </si>
  <si>
    <r>
      <t xml:space="preserve">Kapcsolódó tananyagegységek: 
</t>
    </r>
    <r>
      <rPr>
        <sz val="11"/>
        <color theme="1"/>
        <rFont val="Franklin Gothic Book"/>
        <family val="2"/>
        <charset val="238"/>
      </rPr>
      <t>"B", "C", "D", "E", "F", "G"</t>
    </r>
  </si>
  <si>
    <r>
      <t xml:space="preserve">időkeret: </t>
    </r>
    <r>
      <rPr>
        <sz val="11"/>
        <color theme="1"/>
        <rFont val="Franklin Gothic Book"/>
        <family val="2"/>
        <charset val="238"/>
      </rPr>
      <t>12 óra</t>
    </r>
  </si>
  <si>
    <t>Hídépítés technológiája - projektfeladat:
A tanulók 3-4 fős csoportokban keressenek videókat, melyekben bemutatnak hídépítési technológiákat. Válasszanak ki 2-3 videót, és készítsenek képes, rövid videórészlet beszúrásos prezentációt arról, hogy mit tanultak a hídépítésről a videók alapján. Térjenek ki arra, hogy miért volt érdekes számukra a videó, és mit tartanak a bemutatott technológia nagy előnyének, értékének. 
A projekt záárórendezvényén a csoportok az osztályközösség előtt  tartsanak élőszóval kísért prezentációt. A bemutató után a videókat a szakmai oktató fel tudja használni oktatási célokra.</t>
  </si>
  <si>
    <r>
      <t xml:space="preserve">Kapcsolódó tananyagegységek:
</t>
    </r>
    <r>
      <rPr>
        <sz val="11"/>
        <color theme="1"/>
        <rFont val="Franklin Gothic Book"/>
        <family val="2"/>
        <charset val="238"/>
      </rPr>
      <t xml:space="preserve"> "A", "B", "C", "D", "E", "F"</t>
    </r>
  </si>
  <si>
    <r>
      <t xml:space="preserve">időkeret: </t>
    </r>
    <r>
      <rPr>
        <sz val="11"/>
        <color theme="1"/>
        <rFont val="Franklin Gothic Book"/>
        <family val="2"/>
        <charset val="238"/>
      </rPr>
      <t>8 óra</t>
    </r>
  </si>
  <si>
    <t xml:space="preserve">Különleges hidak a világban - projektfeladat: 
A tanulók készítsenek 4-5 fős csoportokban tablót a világban megépült szép és különleges híd példákból. Tüntessék fel a hidak nevét, helyszínét, és ha ismert, a tervezője nevét, Írják le pár szóval, hogy miért különleges és kiváló példa, miért választották ki bemutatásra. Ez a szempont bármi lehet (anyaghasználat, formavilág, tervezési bravúr, különleges méretek, tartószerkezeti, technológiai megoldások, nehéz geotechnikai körülmények, stb.) 
Szervezzenek projektzáró kiállítást az iskola aulájában az iskola többi diákjának és tanárának. A projekt befejezését követően a tablók felhasználhatók szakmai osztálydekorációnak, és oktatási célokra. </t>
  </si>
  <si>
    <r>
      <t xml:space="preserve">Kapcsolódó tananyagegységek: 
</t>
    </r>
    <r>
      <rPr>
        <sz val="11"/>
        <color theme="1"/>
        <rFont val="Franklin Gothic Book"/>
        <family val="2"/>
        <charset val="238"/>
      </rPr>
      <t>"A", "B", "C", "D", "E", "F", "G", "H"</t>
    </r>
  </si>
  <si>
    <r>
      <t xml:space="preserve">időkeret: </t>
    </r>
    <r>
      <rPr>
        <sz val="11"/>
        <color theme="1"/>
        <rFont val="Franklin Gothic Book"/>
        <family val="2"/>
        <charset val="238"/>
      </rPr>
      <t>24 óra</t>
    </r>
  </si>
  <si>
    <t>Hídmodell készítési projektfeladat: 
A projektfealdat célja, hogy a tanulók gyakorlatban is megértsék, megtapasztalják a rácsos tartó jellegű hidak erőjátékát, stabilitási megoldásait.  
A tanulók 4-5 fős csoportokban tervezzenek meg egy rácsos tartó jellegű hídszerkezetet. Méreteit az írószer vagy kreatív boltokban kapható hurkapálca méretéhez igazodva gondolják ki. Készítsenek léptékhelyes tervrajzot. Gyűjtsék össze, hogy milyen terhelést kap egy híd, készítsenek statikai számításokat a tervezett rácsos tartó jellegű hídról. Ezután építsék meg a híd makettet. A gyakorlati munka során ügyeljenek a balesetmegelőzési szabályok betartására. 
A tervekből, a statikai számításokból és a megépített híd makettekből rendezzenek projektzáró kiállítást az iskola tanulóinak és tanárainak az aulában. Mutassák be fotókkal a makett készítésének folyamatát is. A projektzárást követően a makettek oktatási segédeszközként az iskolai műszaki szertárba kerülhetnek, és az oktatók a tanítási folyamatban fel tudják használni azokat.</t>
  </si>
  <si>
    <r>
      <t>Szakirányú oktatás összes óra</t>
    </r>
    <r>
      <rPr>
        <b/>
        <sz val="11"/>
        <rFont val="Franklin Gothic Book"/>
        <family val="2"/>
        <charset val="238"/>
      </rPr>
      <t>száma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</si>
  <si>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 xml:space="preserve">A gyakorlati projekt keretében alkalmazott szemlélet hatására a tanulók képesek a mérnöki CAD programok sokoldalú használatára, 3D-s BIM modellek kialakítására, a szoftverek készségszintű, hatékony használatára. Munkájuk dokumentálása pontos, esztétikus. Munkavégzésük során elkötelezettek a környezet védelme iránt, a fenntartható építés mellett.  </t>
    </r>
  </si>
  <si>
    <t>Épületinformációs modellezés (BIM)</t>
  </si>
  <si>
    <t>Szakmai informatika</t>
  </si>
  <si>
    <t>Munkája során a kinyert adatokat megfelelően dokumentálja és tárolja, illetve gondoskodik az adatok elérhetőségének biztosításáról.</t>
  </si>
  <si>
    <t>Elkötelezett a gazdaságosság és fenntarthatóság, valamint a tiszta, rendezett környezet iránt. Érzékeny a környezetvédelemmel kapcsolatosan</t>
  </si>
  <si>
    <t>Ismeri a BIM technológiával készített 3D modelleket és formátumokat kezelő szoftvereket és a modellek információtartalmát képes kinyerni a feladatellátáshoz szükséges mértékben.</t>
  </si>
  <si>
    <t>Felhasználói szinten ismeri a korszerű 3D modellezési technológiákhoz (pl.: BIM) kapcsolódó információkinyerési lehetőségeket és a munkája során szükség esetén ezeket alkalmazza.</t>
  </si>
  <si>
    <t>"A" Építészeti tervezés, műszaki ábrázolás, portfólió, prezentáció (1; 3; 10; 15; 19; 20. sor)</t>
  </si>
  <si>
    <r>
      <t xml:space="preserve">A tananyagelemek és a deszkriptorok projektszemléletű kapcsolódása: 
</t>
    </r>
    <r>
      <rPr>
        <sz val="11"/>
        <color theme="1"/>
        <rFont val="Franklin Gothic Book"/>
        <family val="2"/>
        <charset val="238"/>
      </rPr>
      <t>A projketszemléletű oktatás hatására képesek önálló szakmai portfólió elkészítésére, digitális eszközök magas szintű használatára. Helyesen használják a szakmai fogalmakat, képesek a munkájuk prezentálására, élőszavas bemutatására. Fotódokumentációval illusztrálják a feladatmegoldás folyamatait. Képesek bemutatni a problémamegoldó hozzáállást és a szakmai igényességét. Esztétikus, tartalmas anyag összeállítására képesek. Jó kommunikációs, előadói készséggel mutatják be az eredményeiket.</t>
    </r>
  </si>
  <si>
    <t>Összefüggő rajzi feladat megoldása vonalas létesítményre vagy műtárgyra</t>
  </si>
  <si>
    <t>Instrukció alapján részben önállóan. Mérnöki irányítással kiszámolja az épületek statikai szilárdságaival kapcsolatos szakmai számításokat, az adatok pontosságáért felelősséget vállal. Kivitelezési munkák közben irányítja a szerkezetépítési feladatokat végző csoport munkáját.</t>
  </si>
  <si>
    <t>Szakmai szakkifejezéseket használ szóban és írásban. Jó kommunikációs készséggel és logikus problémamegoldó képességgel rendelkezik. Nyitott az új ismeretek befogadására. Képezhető és használja az önképzés különféle módjait.</t>
  </si>
  <si>
    <t>Ismeri a digitális eszközök és az alkalmazott szoftverek használati módjait.</t>
  </si>
  <si>
    <t xml:space="preserve">Portfóliót készít, prezentációt állít össze, digitális eszközöket használ. </t>
  </si>
  <si>
    <r>
      <t xml:space="preserve">A tananyagelemek és a deszkriptorok projektszemléletű kapcsolódása: 
</t>
    </r>
    <r>
      <rPr>
        <sz val="11"/>
        <color theme="1"/>
        <rFont val="Franklin Gothic Book"/>
        <family val="2"/>
        <charset val="238"/>
      </rPr>
      <t xml:space="preserve">A projektszemlélet eredményeképpen a tanulók tájékozottak a beruházási folyamatok lépéseiben. Felelősségteljesen részt vesznek a műszaki átadási folyamatokban és a folyamatok dokumentálásában. Mérnöki irányítás mellett szilárdságtani vizsgálatok végzésére képesek, Jó minőségű munkavégzésre törekszenek, és gondoskodnak a garanciális hibajavításról. Elvégzik a forgalomba helyezést megelőző biztonsági vizsgálatokat. A hidak üzemeltetési előírásait ismerik és betartják. Munkájukat önállóan és felelősségteljesen végzik. </t>
    </r>
  </si>
  <si>
    <t>A beruházási folyamat</t>
  </si>
  <si>
    <t>Építésszervezés</t>
  </si>
  <si>
    <t>Törekszik a precíz, tartalmilag és esztétikailag kifogástalan munkavégzésre, logikus gondolkodásra, gyakorlatias feladatértelmezésre. Nyitott a számítógépes programok tervezésnél történő felhasználására, új alkalmazások és szoftvereket keres munkája támogatására. A társadalmi felelősségvállalást úgy a saját, mint kollégái munkájában fontosnak tartja, figyelembe veszi</t>
  </si>
  <si>
    <t>Tisztában van a hidak üzemeltetésére vonatkozó szakmai előírásokkal. Ismeri a hidak forgalomba helyezését és használatbavételét megelőző vizsgálatok sajátos vizsgálati szempontjait, a garanciális eljárások rendjét.</t>
  </si>
  <si>
    <t>Tevékenyen közreműködik a forgalomba-helyezést és használatbavételt megelőző vizsgálatokban, próbaterhelésen. Az üzemeltető érdekeit képviselve részt vesz a garanciális bejárásokon, a garanciális igények érvényesítésében.</t>
  </si>
  <si>
    <t>"D" Építésszervezés (6; 13; 18. sor)</t>
  </si>
  <si>
    <r>
      <t xml:space="preserve">A tananyagelemek és a deszkriptorok projektszemléletű kapcsolódása: 
</t>
    </r>
    <r>
      <rPr>
        <sz val="11"/>
        <color theme="1"/>
        <rFont val="Franklin Gothic Book"/>
        <family val="2"/>
        <charset val="238"/>
      </rPr>
      <t>Az oktatás során alkalmazott projektfeladatok eredményeképpen ismerik és minden esetben betartják és betartatják a munka-, tűz- és környezetvédelmi előírásokat. Felelősséget vállalnak önmaguk és társaik biztonságáért, a megfelelő védőeszközök használatáért és a balesetmegelőzési és tűzvédelmi szabályok betartásáért és ügyelnek a környezet megóvására.</t>
    </r>
  </si>
  <si>
    <t>A hídépítés tantárgy ismeretanyagának rendszerező áttekintése</t>
  </si>
  <si>
    <t>Irányítás, minőség-ellenőrzés</t>
  </si>
  <si>
    <t>Hídépítés</t>
  </si>
  <si>
    <t>Törekszik a precíz, tartalmilag és esztétikailag kifogástalan munkavégzésre, logikus gondolkodásra, gyakorlatias feladatértelmezésre. Nyitott a számítógépes programok tervezésnél történő felhasználására, új alkalmazások és szoftvereket keres munkája támogatására. A társadalmi felelősségvállalást úgy a saját, mint kollégái munkájában fontosnak tartja, figyelembe veszi.</t>
  </si>
  <si>
    <t>Ismeri a vonatkozó munka-, baleset- és tűzvédelmi előírásokat</t>
  </si>
  <si>
    <t>Betartja a vonatkozó munka-, baleset- és tűzvédelmi előírásokat</t>
  </si>
  <si>
    <t>"H" Munka-, tűz- és környezetvédelem (17. sor)</t>
  </si>
  <si>
    <r>
      <t xml:space="preserve">A tananyagelemek és a deszkriptorok projektszemléletű kapcsolódása: 
</t>
    </r>
    <r>
      <rPr>
        <sz val="11"/>
        <rFont val="Franklin Gothic Book"/>
        <family val="2"/>
        <charset val="238"/>
      </rPr>
      <t>A szakmai oktatásban alkalmazott projektszemlélet hatására a tanulók képessé válnak átlátni a talaj fizikai, mechanikai és hidraulikai állapotának felmérését. Megtanulnak egyszerűbb tartószerkezeti és geotechnikai modellek alapján hatáselemzéseket, valamint állékonysági vizsgálatokat önállóan elvégezni.</t>
    </r>
    <r>
      <rPr>
        <sz val="11"/>
        <color theme="1"/>
        <rFont val="Franklin Gothic Book"/>
        <family val="2"/>
        <charset val="238"/>
      </rPr>
      <t xml:space="preserve"> Ismerik a hídépítési szerkezeteket érő hatásokat, és  jellemző tönkremeneteli módjaikat. Felelősen, precízen végzik munkáját. Törekszenek a fenntarthatósági szempontok figyelembevételére. Alkalmasak munkairányításra.</t>
    </r>
  </si>
  <si>
    <t>Alapozás</t>
  </si>
  <si>
    <t>Munkatér-víztelenítés</t>
  </si>
  <si>
    <t>Munkatér-kialakítás, megtámasztás</t>
  </si>
  <si>
    <t>Vízformák, vízmozgás</t>
  </si>
  <si>
    <t>Talajfeltárás</t>
  </si>
  <si>
    <t>Talajtani alapismeretek</t>
  </si>
  <si>
    <t>Geológiai alapismeretek</t>
  </si>
  <si>
    <t>Talajmechanika</t>
  </si>
  <si>
    <t>Ismeri a hídépítési szerkezeteket érő hatásokat, a jellemző tönkremeneteli módokat.</t>
  </si>
  <si>
    <t xml:space="preserve">Azonosítja a talajban működő fizikai és mechanikai és hidraulikai folyamatok alapfogalmait, melyekből következtetéseket von le. Képes egyszerűbb szerkezetek esetében tartószerkezeti és geotechnikai modell alkotására, melyek alapján hatásokat elemez, állékonyság vizsgálatokat végez.  </t>
  </si>
  <si>
    <t>"G" Építőanyagok, talajmechanika (9; 16. sor)</t>
  </si>
  <si>
    <r>
      <t xml:space="preserve">A tananyagelemek és a deszkriptorok projektszemléletű kapcsolódása: 
</t>
    </r>
    <r>
      <rPr>
        <sz val="11"/>
        <color theme="1"/>
        <rFont val="Franklin Gothic Book"/>
        <family val="2"/>
        <charset val="238"/>
      </rPr>
      <t xml:space="preserve">A tanulók a projektoktatás hatására gyakorlott használói a CAD tervező szoftvereknek. Képesek az építendő építményről BIM modellt létrehozni. Szakmai portfólió és prezentáció készítésében  jártasak, kitartóan, jó minőségben végzik a dokumentációs feladatokat. Esztétikus, szakmailag és tartalmilag hibátlan terv készítésére képesek. Nyitottak a szakmai újdonságokra, felelősséget vállalnak saját fejlődésükért. </t>
    </r>
  </si>
  <si>
    <t>Rajzoló- és tervezőprogramokhoz kapcsolódó kiegészítő programok</t>
  </si>
  <si>
    <t>CAD alkalmazás műtárgyak rajzi részleteinek létrehozásában</t>
  </si>
  <si>
    <t>Ismeri a számítógéppel végzett rajzolás lépéseit. Ismeri az épületinformációs modellezés (BIM) és a portfólió-készítés lépéseit.</t>
  </si>
  <si>
    <t>Konkrét hídszerkezet terveit készíti el. Adatot szolgáltat, a kapott adatokat használja a munkája során. Portfóliót állít össze. Épületinformációs modellezést (BIM) végez.</t>
  </si>
  <si>
    <r>
      <t xml:space="preserve">A tananyagelemek és a deszkriptorok projektszemléletű kapcsolódása: 
</t>
    </r>
    <r>
      <rPr>
        <sz val="11"/>
        <color theme="1"/>
        <rFont val="Franklin Gothic Book"/>
        <family val="2"/>
        <charset val="238"/>
      </rPr>
      <t>Az oktatás projektszemléletének hatására képesek a tanulók hídépítési és szerkezetépítési szakipari feladatok elvégzésére valamint segédszerkezetek építésére. Szakmai munkájukban törekszenek a pontosságra, esztétikumra, gyakorlatias problémamegoldásra. Készségszinten használják a mérnöki tervező- és építőipari költségvetés-készítő és szervezési feladatokat támogató programokat. Önállóan és mérnöki irányítás mellett is felelős munkavégzésre képesek.</t>
    </r>
  </si>
  <si>
    <t>Ismeri a hídépítési kivitelezési folyamatokat, a szerkezetépítési és szakipari munkák, illetve a segédszerkezetek készítésének lépéseit.</t>
  </si>
  <si>
    <t>Hídépítési szerkezetépítési és szakipari munkákat végez, segédszerkezeteket készít.</t>
  </si>
  <si>
    <t>"E" Építés kivitelezési gyakorlat (7; 14. sor)</t>
  </si>
  <si>
    <r>
      <t xml:space="preserve">A tananyagelemek és a deszkriptorok projektszemléletű kapcsolódása: 
</t>
    </r>
    <r>
      <rPr>
        <sz val="11"/>
        <color theme="1"/>
        <rFont val="Franklin Gothic Book"/>
        <family val="2"/>
        <charset val="238"/>
      </rPr>
      <t xml:space="preserve">A projektorientált oktatás eredményeként képesek önállóan mennyiségszámításokat végezni, a kivitelezés során dokumentációs és adminisztrációs feladatokat ellátni, valamint a pályázatírásban közreműködni. Tudnak pontos költségvetést készíteni, térbeli és időbeli organizációs feladatokat megoldani, </t>
    </r>
    <r>
      <rPr>
        <sz val="11"/>
        <rFont val="Franklin Gothic Book"/>
        <family val="2"/>
        <charset val="238"/>
      </rPr>
      <t>és alkalmasak mérnöki irányítással szakmai számítások végzésére.</t>
    </r>
    <r>
      <rPr>
        <sz val="11"/>
        <color theme="1"/>
        <rFont val="Franklin Gothic Book"/>
        <family val="2"/>
        <charset val="238"/>
      </rPr>
      <t xml:space="preserve"> Ismerik az építőipari gépek alkalmazási szempontjait. Pontos, precíz munkavégzésre alkalmasak, kivitelezés irányítói feladatok ellátására képesek. </t>
    </r>
  </si>
  <si>
    <t>Organizációs tervezés</t>
  </si>
  <si>
    <t>Organizációs tervek meghatározása</t>
  </si>
  <si>
    <t>Költségek meghatározása</t>
  </si>
  <si>
    <t xml:space="preserve">Nyitott a korszerű építésszervezési megoldások, technológiák alkalmazására. Törekszik a precíz, tartalmilag és esztétikailag kifogástalan feladatmegoldásra, logikus gondolkodásra, gyakorlatias feladatértelmezésre. </t>
  </si>
  <si>
    <t>Ismeri a hídépítési szervezési feladatokat, a mennyiségszámítások szabályait, a kivitelezés szervezésének lépéseit, a térbeli és időbeli organizációs feladatokat, az építőipari gépeket, épületüzemeltetési és fenntartási tevékenységeket.</t>
  </si>
  <si>
    <t>Értelmezi a hídépítési szervezési feladatokat. Mennyiségszámításokat végez. Bemutatja a kivitelezés szervezésének lépéseit, adminisztrációs feladatokat (építési napló vezetés, ajánlat kérés, pályáztatásban, pályázatírásban közreműködés, levelezés, ártükör készítése, dokumentumok rendszerezése, archiválása) végez. Költségvetést készít. Térbeli és időbeli organizációs feladatokat végez. Bemutatja az építőipari gépeket, üzemeltetési, fenntartási feladatokat.</t>
  </si>
  <si>
    <r>
      <t>A tananyagelemek és a deszkriptorok projektszemléletű kapcsolódása:</t>
    </r>
    <r>
      <rPr>
        <sz val="11"/>
        <color theme="1"/>
        <rFont val="Franklin Gothic Book"/>
        <family val="2"/>
        <charset val="238"/>
      </rPr>
      <t xml:space="preserve"> 
A projektorientált oktatás hatására a tanulók képesek egyszerű erőtani ellenőrzések elvégzésére, a teherbírási szempontból kedvezőtlen megoldások, a kivitelezési hibák, hiányosságok felismerésére. Ismerik a hidakat érő terheket és erőhatásokat, a szerkezetek igénybevételek hatására történő alakváltozásait. Pontos, precíz munkavégzésre törekszenek, és mérnöki irányítással egyszerűbb tartószerkezeti számítások elvégzésére képesek. Kivitelezési munkacsoport irányítására alkalmasak.</t>
    </r>
  </si>
  <si>
    <t>Vasbeton létesítmények</t>
  </si>
  <si>
    <t>Feszített szerkezetek</t>
  </si>
  <si>
    <t>Monolitszerkezetek</t>
  </si>
  <si>
    <t>Vasbeton szerkezet méretezése: ellenőrzés</t>
  </si>
  <si>
    <t>Vasalásra vonatkozó szerkesztési szabályok</t>
  </si>
  <si>
    <t>Vasbetontartók erőtani követelményei</t>
  </si>
  <si>
    <t>Vasalási és zsaluzási tervek tartalma, betonacél kimutatása</t>
  </si>
  <si>
    <t>Vasbeton szerkezetek kialakítása, jellemző igénybevételek</t>
  </si>
  <si>
    <t>Vasbeton összetevők</t>
  </si>
  <si>
    <t>Vasbeton szerkezet</t>
  </si>
  <si>
    <t>Törekszik a precíz, tartalmilag és esztétikailag kifogástalan feladatmegoldásra, logikus gondolkodásra, gyakorlatias feladatértelmezésre. Síkban és térben tájékozódik.</t>
  </si>
  <si>
    <t>Tisztában van a hidakat érő erőkkel és egyéb hatásokkal, az egyes szerkezettípusok igénybevétel alatti viselkedésével, valamint az egyes elemek közötti kapcsolatokkal.</t>
  </si>
  <si>
    <t>Felismeri a szerkezet teherbírása szempontjából kedvezőtlen kialakítási hibákat, kivitelezési hiányosságokat, egyszerű erőtani ellenőrzést végez.</t>
  </si>
  <si>
    <t>"C" Tartószerkezetek, vasbeton szerkezetek (5; 12. sor)</t>
  </si>
  <si>
    <r>
      <t xml:space="preserve">A tananyagelemek és a deszkriptorok projektszemléletű kapcsolódása: 
</t>
    </r>
    <r>
      <rPr>
        <sz val="11"/>
        <color theme="1"/>
        <rFont val="Franklin Gothic Book"/>
        <family val="2"/>
        <charset val="238"/>
      </rPr>
      <t xml:space="preserve">A projektek alkalmazásának köszönhetően ismerik a hidak szerkezetét, és a kivitelezéshez szükséges segédszerkezeteket. Ismerik és alkalmazzák a hidak létesítési és üzemeltetési szabályait és a bontási folyamatokat. Szakmailag kifogástalan, precíz, esztétikus feladatmegoldásra törekszenek. Munkájukat a környzetvédelmi szempontokra is tekintettel szervezik és végzik. Képesek a kivitelezés irányítására. </t>
    </r>
  </si>
  <si>
    <t>Hídépítési és -fenntartási folyamatok</t>
  </si>
  <si>
    <t>Hídépítési szerkezetek</t>
  </si>
  <si>
    <t>Szakmai idegen nyelv</t>
  </si>
  <si>
    <t>A hídüzemeltetés tantárgy ismeretanyagának rendszerező áttekintése</t>
  </si>
  <si>
    <t>Hidak fenntartása</t>
  </si>
  <si>
    <t>Hidak szerkezeti hibái</t>
  </si>
  <si>
    <t>Hidak felügyelete, gondozása</t>
  </si>
  <si>
    <t>Hidak és felügyeletük nyilvántartása</t>
  </si>
  <si>
    <t>Hidak forgalomba helyezése, próbaterhelése, használatbavétele</t>
  </si>
  <si>
    <t>Hídüzemeltetés</t>
  </si>
  <si>
    <t>Nyitott a korszerű szerkezeti megoldások, technológiák alkalmazására. Törekszik a precíz, tartalmilag és esztétikailag kifogástalan feladatmegoldásra, logikus gondolkodásra, gyakorlatias feladatértelmezésre. Hulladékgazdálkodásban a fenntarthatósági szempontokat figyelembe veszi. Törekszik a hulladék keletkezés minimalizálásra.</t>
  </si>
  <si>
    <t>Ismeri a hidak szerkezeteit, a létesítésükkel és üzemeltetésükkel kapcsolatos előírásokat, segédszerkezeteiket, és a hídszerkezetek bontási folyamatait.</t>
  </si>
  <si>
    <t>Értelmezi, ismerteti és lerajzolja az épített infrastruktúra szerkezetek fajtáit, a hidak szerkezeteit, azok kapcsolódó szerkezeteit, segédszerkezeteit. Bemutatja az üzemeltetési és a bontási folyamatokat.</t>
  </si>
  <si>
    <t>"B" Hídépítés, fenntartás, építéstan (2; 4; 11. sor)</t>
  </si>
  <si>
    <r>
      <t xml:space="preserve">A tananyagelemek és a deszkriptorok projektszemléletű kapcsolódása: 
</t>
    </r>
    <r>
      <rPr>
        <sz val="11"/>
        <color theme="1"/>
        <rFont val="Franklin Gothic Book"/>
        <family val="2"/>
        <charset val="238"/>
      </rPr>
      <t>A projektek megvalósítása során készségszintű felhasználói ismereteket szereznek a CAD programok alkalmazásában. Önállóan képesek BIM modellek létrehozására valamint munkájuk önellenőrzésére és a hibák kijavítására. Gyakorlatias és kreatív használói az építmények tervezésére alkalmazott szoftvereknek. Feladat megoldása közben logikusan gondolkodnak és gyakorlatias szemléletűek.</t>
    </r>
  </si>
  <si>
    <t>CAD alkalmazás vonalas létesítmények rajzi részleteinek létrehozásában</t>
  </si>
  <si>
    <t>Digitális rajzi környezet</t>
  </si>
  <si>
    <t>Rajzoló- és tervezőprogramok felépítése</t>
  </si>
  <si>
    <t>Törekszik a precíz, tartalmilag és esztétikailag kifogástalan feladatmegoldásra, logikus gondolkodásra, gyakorlatias feladatértelmezésre.</t>
  </si>
  <si>
    <t>Ismeri a különböző rajzoló- és tervezőprogramok felépítését, a tervrajzok készítésének lépéseit, az épületinformációs modellezés (BIM) alapjait, valamint a kapcsolódó programok használatát.</t>
  </si>
  <si>
    <t>Épületek, építmények tervrajzait rajzolja. Épületinformációs modellezést (BIM) végez. Vektorgrafikus, térinformatikai programokat, valamint ezek kiegészítő csomagjait használja.</t>
  </si>
  <si>
    <r>
      <t xml:space="preserve">A tananyagelemek és a deszkriptorok projektszemléletű kapcsolódása: 
</t>
    </r>
    <r>
      <rPr>
        <sz val="11"/>
        <color theme="1"/>
        <rFont val="Franklin Gothic Book"/>
        <family val="2"/>
        <charset val="238"/>
      </rPr>
      <t xml:space="preserve">A projektszemlélet eredményeképpen a tanulók képesek építőanyag vizsgálatok pontos elvégzésére. Munkájuk szakmai tartalmáért és esztétikumáért felelősséget vállalnak. Kivitelezési, irányítási feladatokat el tudnak látni önállóan, vagy mérnöki irányítással. </t>
    </r>
  </si>
  <si>
    <t>Mesterséges építőanyagok, előállításuk, felhasználási területeik</t>
  </si>
  <si>
    <t>Természetes építőanyagok, felhasználási területek</t>
  </si>
  <si>
    <t>Az építőanyagok tulajdonságai és vizsgálata</t>
  </si>
  <si>
    <t>Építőanyagok</t>
  </si>
  <si>
    <t>Ismeri az építőanyagok tulajdonságait és azok vizsgálati módszereit.</t>
  </si>
  <si>
    <t>Építőanyag vizsgálatokat végez, azok tulajdonságai alapján.</t>
  </si>
  <si>
    <r>
      <t xml:space="preserve">A tananyagelemek és a deszkriptorok projektszemléletű kapcsolódása: 
</t>
    </r>
    <r>
      <rPr>
        <sz val="11"/>
        <color theme="1"/>
        <rFont val="Franklin Gothic Book"/>
        <family val="2"/>
        <charset val="238"/>
      </rPr>
      <t>A projektszemléletű oktatás hatására a tanulók képessé válnak geodéziai mérések elvégzésére, építmények pontos kitűzésére és meglévő építmények felmérésére.</t>
    </r>
    <r>
      <rPr>
        <sz val="11"/>
        <color rgb="FFFF0000"/>
        <rFont val="Franklin Gothic Book"/>
        <family val="2"/>
        <charset val="238"/>
      </rPr>
      <t xml:space="preserve"> </t>
    </r>
    <r>
      <rPr>
        <sz val="11"/>
        <rFont val="Franklin Gothic Book"/>
        <family val="2"/>
        <charset val="238"/>
      </rPr>
      <t>Fejlődő kompetenciáik révén alkalmassá válnak</t>
    </r>
    <r>
      <rPr>
        <sz val="11"/>
        <color theme="1"/>
        <rFont val="Franklin Gothic Book"/>
        <family val="2"/>
        <charset val="238"/>
      </rPr>
      <t xml:space="preserve"> helyszínrajz, térkép rajzolására. A mérések során pontosan meg tudják határozni a magassági és távolsági adatokat. Elkötelezettek a precíz, pontos, megbízható munkavégzés iránt. Önálló munkavégzésre és kivitelezés irányításra képesek, mérnöki irányítás mellett az instrukciók alapján önálló munkát tudnak végezni. </t>
    </r>
  </si>
  <si>
    <t>Kitűzések</t>
  </si>
  <si>
    <t>Területmeghatározás</t>
  </si>
  <si>
    <t>Vízszintes és magassági részletmérés</t>
  </si>
  <si>
    <t>Vízszintes részletmérés</t>
  </si>
  <si>
    <t>Koordináta-rendszerek, koordinátaszámítások</t>
  </si>
  <si>
    <t>Vetületi rendszerek, szelvényhálózatok, térképek</t>
  </si>
  <si>
    <t>Körívkitűzés</t>
  </si>
  <si>
    <t>Magasságmérések, alappontsűrítés, magassági részletmérés</t>
  </si>
  <si>
    <t>A vízszintes mérés eszközei, mérések, alkalmazások</t>
  </si>
  <si>
    <t>Geodéziai alapfogalmak, mértékegységek</t>
  </si>
  <si>
    <t>Geodézia</t>
  </si>
  <si>
    <t>Elkötelezett a felmérési és kitűzési feladatok precíz, pontos elvégzése iránt.</t>
  </si>
  <si>
    <t>Ismeri a kitűzési alapfogalmakat, a vízszintes és a magasságmérések lépéseit, a térképek és helyszínrajzok készítésének módját, valamint az épületek és építmények felmérésének és kitűzésének lépéseit.</t>
  </si>
  <si>
    <t>Vízszintes és magassági méréseket végez. Térképeket, helyszínrajzokat készít. Épületeket és építményeket felmér és kitűz.</t>
  </si>
  <si>
    <t>"F" Geodézia (8. sor)</t>
  </si>
  <si>
    <r>
      <t xml:space="preserve">A tananyagelemek és a deszkriptorok projektszemléletű kapcsolódása: 
</t>
    </r>
    <r>
      <rPr>
        <sz val="11"/>
        <color theme="1"/>
        <rFont val="Franklin Gothic Book"/>
        <family val="2"/>
        <charset val="238"/>
      </rPr>
      <t xml:space="preserve">A projektszemlélet hatására a tanulók megismerik a kivitelezési folyamatokat, az építmények szerkezetét és a segédszerkezeteket. </t>
    </r>
    <r>
      <rPr>
        <sz val="11"/>
        <rFont val="Franklin Gothic Book"/>
        <family val="2"/>
        <charset val="238"/>
      </rPr>
      <t>A tanulási folyamat során képessé válnak az építmények önálló vagy irányított kivitelezésére. Megtanulják a szükséges szakmai számítások elvégzését akár önállóan, akár mérnöki irányítás mellett. Fejlődő kompetenciáik révén képesek lesznek a kivitelezés irányítására, valamint szakmai csoportok vezetésére is.</t>
    </r>
  </si>
  <si>
    <t>Monolit- és előregyártott vasbeton, valamint feszített vasbeton hidak</t>
  </si>
  <si>
    <t>Átereszek, boltozatok</t>
  </si>
  <si>
    <t>Hidak alépítménye</t>
  </si>
  <si>
    <t>Hidak és átereszek kialakítása, tervezése</t>
  </si>
  <si>
    <t xml:space="preserve">Törekszik a precíz, tartalmilag és esztétikailag kifogástalan feladatmegoldásra, logikus gondolkodásra, gyakorlatias feladatértelmezésre. </t>
  </si>
  <si>
    <t>Ismeri a kivitelezési folyamatokat, a szerkezetépítési és szakipari munkák, illetve a segédszerkezetek készítésének lépéseit.</t>
  </si>
  <si>
    <t>Szerkezetépítési és szakipari munkákat végez, segédszerkezeteket készít.</t>
  </si>
  <si>
    <r>
      <t xml:space="preserve">A tananyagelemek és a deszkriptorok projektszemléletű kapcsolódása: 
</t>
    </r>
    <r>
      <rPr>
        <sz val="11"/>
        <color theme="1"/>
        <rFont val="Franklin Gothic Book"/>
        <family val="2"/>
        <charset val="238"/>
      </rPr>
      <t>A tanulók a projektek során megismerik az építésszervezési feladatokat és folyamatokat. Képesek lesznek a beruházás szereplőivel való kapcsolattartásra, egyeztetésekre, gyakorlatias problémamegoldásra. Önűllóan vagy mérnöki irányítással képesek a kivitelezési folyamatok időbeli és térbeli megszervezésére, szakmai számítások elvégzésére, munkairányításra és dokumentálásra.</t>
    </r>
  </si>
  <si>
    <t>A beruházás szereplői, az építés helyszínén készülő kötelező dokumentumok</t>
  </si>
  <si>
    <t>Beruházás, projekt - alapfogalmak</t>
  </si>
  <si>
    <t>Ismeri az építési folyamatokat, a beruházások szervezési, előkészítési módszereit, az építőipari mennyiségszámítási szabályokat.</t>
  </si>
  <si>
    <t>Megnevezi és leírja az építési folyamatokat. Előkészíti, szervezi a beruházásokat. Építőipari mennyiségszámításokat végez.</t>
  </si>
  <si>
    <r>
      <t xml:space="preserve">A tananyagelemek és a deszkriptorok projektszemléletű kapcsolódása: 
</t>
    </r>
    <r>
      <rPr>
        <sz val="11"/>
        <color theme="1"/>
        <rFont val="Franklin Gothic Book"/>
        <family val="2"/>
        <charset val="238"/>
      </rPr>
      <t>A projektoktatás eredményeként a tanulók megismerik az építmények tartószerkezetét, képesek lesznek statikai és szilárságtani számítások, feladatok elvégzésére.</t>
    </r>
    <r>
      <rPr>
        <sz val="11"/>
        <color rgb="FFFF0000"/>
        <rFont val="Franklin Gothic Book"/>
        <family val="2"/>
        <charset val="238"/>
      </rPr>
      <t xml:space="preserve"> </t>
    </r>
    <r>
      <rPr>
        <sz val="11"/>
        <rFont val="Franklin Gothic Book"/>
        <family val="2"/>
        <charset val="238"/>
      </rPr>
      <t>A tanulási folyamat során elsajátítják a szerkezetek teherbírásának ellenőrzéséhez szükséges ismereteket, és megtanulják a szakmai fogalmak helyes használatát. Fejlődik pontosságuk, törekednek a hibamentes feladatmegoldásra, és képessé válnak kivitelezési, irányítási feladatok ellátására is.</t>
    </r>
  </si>
  <si>
    <t>Nyírt, csavarozott szerkezetek méretezése</t>
  </si>
  <si>
    <t>Hajlított tartók méretezése</t>
  </si>
  <si>
    <t>Kihajlásra veszélyes szerkezetek méretezése</t>
  </si>
  <si>
    <t>Központosan nyomott szerkezetek méretezése</t>
  </si>
  <si>
    <t>Központosan húzott szerkezetek méretezése</t>
  </si>
  <si>
    <t>Szilárdságtani alapfogalmak</t>
  </si>
  <si>
    <t>Statikai alapfogalmak</t>
  </si>
  <si>
    <t>Szilárdságtan</t>
  </si>
  <si>
    <t>Keresztmetszeti jellemzők</t>
  </si>
  <si>
    <t>Igénybevételek</t>
  </si>
  <si>
    <t>Erőrendszerek</t>
  </si>
  <si>
    <t>Alapfogalmak</t>
  </si>
  <si>
    <t>Statika</t>
  </si>
  <si>
    <t>Ismeri a tartószerkezetek fajtáit, a statikai alapfogalmakat, a támaszerő számítás módszereit, a keletkező igénybevételeket, a keresztmetszeti jellemzőket, valamint az alapvető szilárdságtani alapfogalmakat, számításokat.</t>
  </si>
  <si>
    <t>Értelmezi az épületek és építmények tartószerkezeteit. Statikai és szilárdságtani számításokat végez, rajzokat készít.</t>
  </si>
  <si>
    <r>
      <t xml:space="preserve">A tananyagelemek és a deszkriptorok projektszemléletű kapcsolódása: 
</t>
    </r>
    <r>
      <rPr>
        <sz val="11"/>
        <color theme="1"/>
        <rFont val="Franklin Gothic Book"/>
        <family val="2"/>
        <charset val="238"/>
      </rPr>
      <t>A projektek alkalmazása során a tanulók megismerik az építmények szerkezetét, törekszenek az energiatudatos, költséghatékony műszaki megoldások keresésére. Megismerik a hőtechnikai elveket és számításokat. Motiváltakká válnak a logikus gondolkodásra, az esztétikus és precíz feladatmegoldásra, a gyakorlatias gondolkodásra. Szakmailag hiteles műszaki megoldásokat alkalmaznak a tervekben és a kivitelezésben</t>
    </r>
  </si>
  <si>
    <t>Ideiglenes hidak</t>
  </si>
  <si>
    <t>Hídon átvezetett közlekedési pályák</t>
  </si>
  <si>
    <t>Hídtartozékok</t>
  </si>
  <si>
    <t>Acél- és öszvérhidak</t>
  </si>
  <si>
    <t>Hídépítési alapismeretek</t>
  </si>
  <si>
    <t>Vasútépítési alapismeretek</t>
  </si>
  <si>
    <t>Útépítési alapismeretek</t>
  </si>
  <si>
    <t>Földműépítés és víztelenítés</t>
  </si>
  <si>
    <t>A közlekedésépítés alapjai</t>
  </si>
  <si>
    <t>Instrukció alapján részben önállóan. Önállóan megtervezi tervezőprogramok segítségével a modelleket, vállalja a saját terv adatainak a hitelességét.</t>
  </si>
  <si>
    <t xml:space="preserve">Nyitott a korszerű szerkezeti megoldások, technológiák alkalmazására. Törekszik a precíz, tartalmilag és esztétikailag kifogástalan feladatmegoldásra, logikus gondolkodásra, gyakorlatias feladatértelmezésre. </t>
  </si>
  <si>
    <t>Ismeri a függőleges, vízszintes és íves teherhordó és nem teherhordó szerkezeteket, hőszigeteléseket, és az energiatudatos szerkezeti megoldások különböző változatait.</t>
  </si>
  <si>
    <t>Felismeri, megnevezi, leírja és lerajzolja a függőleges, vízszintes és íves teherhordó és nem teherhordó szerkezeteket, hőszigeteléseket, energiatudatos szerkezeti megoldásokat.</t>
  </si>
  <si>
    <r>
      <t xml:space="preserve">A tananyagelemek és a deszkriptorok projektszemléletű kapcsolódása: 
</t>
    </r>
    <r>
      <rPr>
        <sz val="11"/>
        <color theme="1"/>
        <rFont val="Franklin Gothic Book"/>
        <family val="2"/>
        <charset val="238"/>
      </rPr>
      <t>A projektoktatás hatására a tanulók lépésről</t>
    </r>
    <r>
      <rPr>
        <sz val="11"/>
        <rFont val="Franklin Gothic Book"/>
        <family val="2"/>
        <charset val="238"/>
      </rPr>
      <t xml:space="preserve"> lépésre</t>
    </r>
    <r>
      <rPr>
        <sz val="11"/>
        <color rgb="FFFF0000"/>
        <rFont val="Franklin Gothic Book"/>
        <family val="2"/>
        <charset val="238"/>
      </rPr>
      <t xml:space="preserve"> </t>
    </r>
    <r>
      <rPr>
        <sz val="11"/>
        <rFont val="Franklin Gothic Book"/>
        <family val="2"/>
        <charset val="238"/>
      </rPr>
      <t>elsajátítják a részletes 3D-s építménymodellek önálló kidolgozásához szükséges ismereteket, valamint a CAD programok készségszintű használatát. A tanulási folyamat eredményeként fejlődik precizitásuk, pontosságuk, és képessé válnak esztétikus, funkcionálisan is jól megtervezett építmények létrehozására.</t>
    </r>
  </si>
  <si>
    <t>Számítógéppel segített rajzolás</t>
  </si>
  <si>
    <t>Szakmai informatikai alapismeretek</t>
  </si>
  <si>
    <t>Ismeri a rajzoló- és tervezőprogramok felépítését, a számítógéppel segített rajzolás alapelemeit.</t>
  </si>
  <si>
    <t>Számítógépes rajzoló- és tervezőprogramok segítségével 2D tervrajzokat és 3D digitális modelleket készít.</t>
  </si>
  <si>
    <r>
      <t xml:space="preserve">A tananyagelemek és a deszkriptorok projektszemléletű kapcsolódása: </t>
    </r>
    <r>
      <rPr>
        <sz val="11"/>
        <color theme="1"/>
        <rFont val="Franklin Gothic Book"/>
        <family val="2"/>
        <charset val="238"/>
      </rPr>
      <t xml:space="preserve"> 
A projektszemléletű oktatás eredményeként a tanulók megismerik a talajok, földmunkák és víztelenítések munkafolyamatait, az alapozási módokat és az alépítményi szigeteléseket. Ismereteiket a gyakorlatban is alkotó módon tudják felhasználni. A projektek alkalmassá teszik a tanulókat a későbbi önfejlesztésre, motiválttá az új technológiák és anyagok megismerésére és használatára. A projektszemlélet önállóságra és felelős gondolkodásra készíti fel a tanulókat. </t>
    </r>
  </si>
  <si>
    <t>Alépítményi szigetelések</t>
  </si>
  <si>
    <t>Alapozások</t>
  </si>
  <si>
    <t>Talajok, földmunkák, víztelenítések</t>
  </si>
  <si>
    <t>Építési alapismeretek</t>
  </si>
  <si>
    <t>Ismeri a talajok, a földmunkák és a víztelenítések, az alapozások és az alépítmények különböző fajtáit.</t>
  </si>
  <si>
    <t>Értelmezi és ismerteti a talajok, földmunkák és víztelenítések munkafolyamatait, az épületek és építmények különböző alapozási módjait, alépítményi szigeteléseit.</t>
  </si>
  <si>
    <r>
      <t xml:space="preserve">A tananyagelemek és a deszkriptorok projektszemléletű kapcsolódása:  
</t>
    </r>
    <r>
      <rPr>
        <sz val="11"/>
        <color theme="1"/>
        <rFont val="Franklin Gothic Book"/>
        <family val="2"/>
        <charset val="238"/>
      </rPr>
      <t xml:space="preserve">A projektalapú oktatás során a tanulók képessé válnak ábrázoló geometriai szerkesztések, sík- és térgeometriai szerkesztések elvégzésére, a síkban és térben való tájékozódásra, műszaki rajzok készítésére. A projektfeladatokon keresztül precíz, pontos munkavégzésre, esztétikus tervrajzok készítésére válnak alkalmassá. Megtanulnak önálló kézi műszaki rajzokat és számítógépes terveket készíteni. </t>
    </r>
  </si>
  <si>
    <t>3D-s ábrázolási módok</t>
  </si>
  <si>
    <t>Térgeometria</t>
  </si>
  <si>
    <t>Síkgeometria</t>
  </si>
  <si>
    <t>Ábrázoló geometria</t>
  </si>
  <si>
    <t>Ismeri a sík- és térgeometriai szerkesztéseket és a 3D ábrázolási módokat.</t>
  </si>
  <si>
    <t>Ábrázoló geometriai szerkesztéseket, sík- és térgeometriai szerkesztéseket készít. Ábrázolást végez 3D ábrázolási módokban, síkban és térben tájékozódik.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</si>
</sst>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charset val="238"/>
      <scheme val="minor"/>
    </font>
    <font>
      <b/>
      <sz val="11"/>
      <name val="Franklin Gothic Book"/>
      <family val="2"/>
      <charset val="238"/>
    </font>
    <font>
      <sz val="11"/>
      <name val="Franklin Gothic Book"/>
      <family val="2"/>
      <charset val="238"/>
    </font>
    <font>
      <sz val="11"/>
      <color theme="1"/>
      <name val="Franklin Gothic Book"/>
      <family val="2"/>
      <charset val="238"/>
    </font>
    <font>
      <b/>
      <sz val="11"/>
      <color theme="1"/>
      <name val="Franklin Gothic Book"/>
      <family val="2"/>
      <charset val="238"/>
    </font>
    <font>
      <sz val="11"/>
      <color rgb="FFFF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93">
    <xf numFmtId="0" fontId="0" fillId="0" borderId="0" xfId="0"/>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justify" vertical="center" wrapText="1"/>
    </xf>
    <xf numFmtId="0" fontId="3" fillId="0" borderId="0" xfId="0" applyFont="1" applyAlignment="1" applyProtection="1">
      <alignment horizontal="center" vertical="center" wrapText="1"/>
      <protection locked="0"/>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vertical="top" wrapText="1"/>
    </xf>
    <xf numFmtId="0" fontId="3" fillId="0" borderId="0" xfId="0" applyFont="1" applyAlignment="1">
      <alignment horizontal="center" vertical="top" wrapText="1"/>
    </xf>
    <xf numFmtId="0" fontId="4" fillId="6" borderId="20" xfId="0" applyFont="1" applyFill="1" applyBorder="1" applyAlignment="1">
      <alignment horizontal="center" vertical="center" wrapText="1"/>
    </xf>
    <xf numFmtId="0" fontId="4" fillId="6" borderId="2"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4" fillId="3" borderId="5" xfId="0" applyFont="1" applyFill="1" applyBorder="1" applyAlignment="1">
      <alignment horizontal="left" vertical="center" wrapText="1"/>
    </xf>
    <xf numFmtId="0" fontId="4" fillId="0" borderId="0" xfId="0" applyFont="1" applyAlignment="1" applyProtection="1">
      <alignment horizontal="center" vertical="center" wrapText="1"/>
      <protection locked="0"/>
    </xf>
    <xf numFmtId="0" fontId="4" fillId="3" borderId="20"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13"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5" borderId="12" xfId="0" applyFont="1" applyFill="1" applyBorder="1" applyAlignment="1">
      <alignment horizontal="justify"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5" borderId="9" xfId="0" applyFont="1" applyFill="1" applyBorder="1" applyAlignment="1">
      <alignment horizontal="justify" vertical="center" wrapText="1"/>
    </xf>
    <xf numFmtId="0" fontId="4" fillId="5" borderId="11" xfId="0" applyFont="1" applyFill="1" applyBorder="1" applyAlignment="1">
      <alignment horizontal="justify" vertical="center" wrapText="1"/>
    </xf>
    <xf numFmtId="0" fontId="4" fillId="2" borderId="22" xfId="0" applyFont="1" applyFill="1" applyBorder="1" applyAlignment="1">
      <alignment horizontal="center" vertical="center" textRotation="90" wrapText="1"/>
    </xf>
    <xf numFmtId="0" fontId="4" fillId="2" borderId="23" xfId="0" applyFont="1" applyFill="1" applyBorder="1" applyAlignment="1">
      <alignment horizontal="center" vertical="center" textRotation="90" wrapText="1"/>
    </xf>
    <xf numFmtId="0" fontId="4" fillId="2" borderId="24" xfId="0" applyFont="1" applyFill="1" applyBorder="1" applyAlignment="1">
      <alignment horizontal="center" vertical="top" textRotation="90" wrapText="1"/>
    </xf>
    <xf numFmtId="0" fontId="3" fillId="4" borderId="18"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top"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6" borderId="12"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3"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4" fillId="4" borderId="10" xfId="0" applyFont="1" applyFill="1" applyBorder="1" applyAlignment="1">
      <alignment horizontal="right" vertical="top" wrapText="1"/>
    </xf>
    <xf numFmtId="0" fontId="4" fillId="4" borderId="9" xfId="0" applyFont="1" applyFill="1" applyBorder="1" applyAlignment="1">
      <alignment horizontal="right" vertical="top" wrapText="1"/>
    </xf>
    <xf numFmtId="0" fontId="4" fillId="4" borderId="11" xfId="0" applyFont="1" applyFill="1" applyBorder="1" applyAlignment="1">
      <alignment horizontal="right" vertical="top" wrapText="1"/>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sheetPr>
  <dimension ref="A1:H111"/>
  <sheetViews>
    <sheetView tabSelected="1" zoomScaleNormal="100" workbookViewId="0">
      <pane ySplit="1" topLeftCell="A56" activePane="bottomLeft" state="frozen"/>
      <selection pane="bottomLeft" activeCell="I9" sqref="I9"/>
    </sheetView>
  </sheetViews>
  <sheetFormatPr defaultColWidth="9.109375" defaultRowHeight="15" x14ac:dyDescent="0.3"/>
  <cols>
    <col min="1" max="1" width="14.44140625" style="14" customWidth="1"/>
    <col min="2" max="2" width="20.44140625" style="15" customWidth="1"/>
    <col min="3" max="3" width="23" style="14" customWidth="1"/>
    <col min="4" max="4" width="25.44140625" style="14" customWidth="1"/>
    <col min="5" max="5" width="24.6640625" style="14" customWidth="1"/>
    <col min="6" max="6" width="22.33203125" style="14" customWidth="1"/>
    <col min="7" max="7" width="25.6640625" style="14" customWidth="1"/>
    <col min="8" max="8" width="24" style="14" customWidth="1"/>
    <col min="9" max="10" width="51.88671875" style="7" customWidth="1"/>
    <col min="11" max="16384" width="9.109375" style="7"/>
  </cols>
  <sheetData>
    <row r="1" spans="1:8" s="6" customFormat="1" ht="30.6" thickBot="1" x14ac:dyDescent="0.35">
      <c r="A1" s="1" t="s">
        <v>0</v>
      </c>
      <c r="B1" s="2" t="s">
        <v>1</v>
      </c>
      <c r="C1" s="3" t="s">
        <v>2</v>
      </c>
      <c r="D1" s="3" t="s">
        <v>3</v>
      </c>
      <c r="E1" s="3" t="s">
        <v>4</v>
      </c>
      <c r="F1" s="3" t="s">
        <v>5</v>
      </c>
      <c r="G1" s="4" t="s">
        <v>6</v>
      </c>
      <c r="H1" s="5" t="s">
        <v>7</v>
      </c>
    </row>
    <row r="2" spans="1:8" x14ac:dyDescent="0.3">
      <c r="A2" s="47">
        <v>1</v>
      </c>
      <c r="B2" s="59" t="s">
        <v>89</v>
      </c>
      <c r="C2" s="50" t="s">
        <v>10</v>
      </c>
      <c r="D2" s="50" t="s">
        <v>11</v>
      </c>
      <c r="E2" s="50" t="s">
        <v>12</v>
      </c>
      <c r="F2" s="50" t="s">
        <v>13</v>
      </c>
      <c r="G2" s="53" t="s">
        <v>62</v>
      </c>
      <c r="H2" s="54"/>
    </row>
    <row r="3" spans="1:8" ht="45" x14ac:dyDescent="0.3">
      <c r="A3" s="48"/>
      <c r="B3" s="60"/>
      <c r="C3" s="51"/>
      <c r="D3" s="51"/>
      <c r="E3" s="51"/>
      <c r="F3" s="51"/>
      <c r="G3" s="8" t="s">
        <v>63</v>
      </c>
      <c r="H3" s="9">
        <v>3</v>
      </c>
    </row>
    <row r="4" spans="1:8" ht="30.6" thickBot="1" x14ac:dyDescent="0.35">
      <c r="A4" s="48"/>
      <c r="B4" s="60"/>
      <c r="C4" s="51"/>
      <c r="D4" s="51"/>
      <c r="E4" s="51"/>
      <c r="F4" s="51"/>
      <c r="G4" s="8" t="s">
        <v>65</v>
      </c>
      <c r="H4" s="9">
        <v>8</v>
      </c>
    </row>
    <row r="5" spans="1:8" x14ac:dyDescent="0.3">
      <c r="A5" s="48"/>
      <c r="B5" s="60"/>
      <c r="C5" s="51"/>
      <c r="D5" s="51"/>
      <c r="E5" s="51"/>
      <c r="F5" s="51"/>
      <c r="G5" s="53" t="s">
        <v>64</v>
      </c>
      <c r="H5" s="54"/>
    </row>
    <row r="6" spans="1:8" ht="30" x14ac:dyDescent="0.3">
      <c r="A6" s="48"/>
      <c r="B6" s="60"/>
      <c r="C6" s="51"/>
      <c r="D6" s="51"/>
      <c r="E6" s="51"/>
      <c r="F6" s="51"/>
      <c r="G6" s="8" t="s">
        <v>66</v>
      </c>
      <c r="H6" s="9">
        <v>7</v>
      </c>
    </row>
    <row r="7" spans="1:8" ht="30" x14ac:dyDescent="0.3">
      <c r="A7" s="48"/>
      <c r="B7" s="60"/>
      <c r="C7" s="51"/>
      <c r="D7" s="51"/>
      <c r="E7" s="51"/>
      <c r="F7" s="51"/>
      <c r="G7" s="8" t="s">
        <v>67</v>
      </c>
      <c r="H7" s="9">
        <v>6</v>
      </c>
    </row>
    <row r="8" spans="1:8" ht="15.6" thickBot="1" x14ac:dyDescent="0.35">
      <c r="A8" s="48"/>
      <c r="B8" s="60"/>
      <c r="C8" s="52"/>
      <c r="D8" s="52"/>
      <c r="E8" s="52"/>
      <c r="F8" s="52"/>
      <c r="G8" s="62" t="s">
        <v>8</v>
      </c>
      <c r="H8" s="55">
        <f>SUM(H3:H4,H6:H7,)</f>
        <v>24</v>
      </c>
    </row>
    <row r="9" spans="1:8" ht="175.5" customHeight="1" thickBot="1" x14ac:dyDescent="0.35">
      <c r="A9" s="49"/>
      <c r="B9" s="61"/>
      <c r="C9" s="57" t="s">
        <v>92</v>
      </c>
      <c r="D9" s="57"/>
      <c r="E9" s="57"/>
      <c r="F9" s="58"/>
      <c r="G9" s="63"/>
      <c r="H9" s="56"/>
    </row>
    <row r="10" spans="1:8" x14ac:dyDescent="0.3">
      <c r="A10" s="47">
        <v>2</v>
      </c>
      <c r="B10" s="59" t="s">
        <v>90</v>
      </c>
      <c r="C10" s="50" t="s">
        <v>14</v>
      </c>
      <c r="D10" s="50" t="s">
        <v>15</v>
      </c>
      <c r="E10" s="50" t="s">
        <v>16</v>
      </c>
      <c r="F10" s="50" t="s">
        <v>17</v>
      </c>
      <c r="G10" s="53" t="s">
        <v>68</v>
      </c>
      <c r="H10" s="54"/>
    </row>
    <row r="11" spans="1:8" ht="30" x14ac:dyDescent="0.3">
      <c r="A11" s="48"/>
      <c r="B11" s="60"/>
      <c r="C11" s="51"/>
      <c r="D11" s="51"/>
      <c r="E11" s="51"/>
      <c r="F11" s="51"/>
      <c r="G11" s="8" t="s">
        <v>69</v>
      </c>
      <c r="H11" s="9">
        <v>2</v>
      </c>
    </row>
    <row r="12" spans="1:8" ht="75.599999999999994" thickBot="1" x14ac:dyDescent="0.35">
      <c r="A12" s="48"/>
      <c r="B12" s="60"/>
      <c r="C12" s="51"/>
      <c r="D12" s="51"/>
      <c r="E12" s="51"/>
      <c r="F12" s="51"/>
      <c r="G12" s="8" t="s">
        <v>70</v>
      </c>
      <c r="H12" s="9">
        <v>14</v>
      </c>
    </row>
    <row r="13" spans="1:8" x14ac:dyDescent="0.3">
      <c r="A13" s="48"/>
      <c r="B13" s="60"/>
      <c r="C13" s="51"/>
      <c r="D13" s="51"/>
      <c r="E13" s="51"/>
      <c r="F13" s="51"/>
      <c r="G13" s="53" t="s">
        <v>62</v>
      </c>
      <c r="H13" s="54"/>
    </row>
    <row r="14" spans="1:8" ht="30" x14ac:dyDescent="0.3">
      <c r="A14" s="48"/>
      <c r="B14" s="60"/>
      <c r="C14" s="51"/>
      <c r="D14" s="51"/>
      <c r="E14" s="51"/>
      <c r="F14" s="51"/>
      <c r="G14" s="8" t="s">
        <v>71</v>
      </c>
      <c r="H14" s="9">
        <v>5</v>
      </c>
    </row>
    <row r="15" spans="1:8" ht="15.6" thickBot="1" x14ac:dyDescent="0.35">
      <c r="A15" s="48"/>
      <c r="B15" s="60"/>
      <c r="C15" s="52"/>
      <c r="D15" s="52"/>
      <c r="E15" s="52"/>
      <c r="F15" s="52"/>
      <c r="G15" s="62" t="s">
        <v>8</v>
      </c>
      <c r="H15" s="55">
        <f>SUM(H11:H12,H14:H14,)</f>
        <v>21</v>
      </c>
    </row>
    <row r="16" spans="1:8" ht="131.25" customHeight="1" thickBot="1" x14ac:dyDescent="0.35">
      <c r="A16" s="49"/>
      <c r="B16" s="61"/>
      <c r="C16" s="57" t="s">
        <v>95</v>
      </c>
      <c r="D16" s="57"/>
      <c r="E16" s="57"/>
      <c r="F16" s="58"/>
      <c r="G16" s="63"/>
      <c r="H16" s="56"/>
    </row>
    <row r="17" spans="1:8" x14ac:dyDescent="0.3">
      <c r="A17" s="47">
        <v>3</v>
      </c>
      <c r="B17" s="59" t="s">
        <v>89</v>
      </c>
      <c r="C17" s="50" t="s">
        <v>18</v>
      </c>
      <c r="D17" s="50" t="s">
        <v>19</v>
      </c>
      <c r="E17" s="50" t="s">
        <v>20</v>
      </c>
      <c r="F17" s="50" t="s">
        <v>21</v>
      </c>
      <c r="G17" s="53" t="s">
        <v>68</v>
      </c>
      <c r="H17" s="54"/>
    </row>
    <row r="18" spans="1:8" ht="90.6" thickBot="1" x14ac:dyDescent="0.35">
      <c r="A18" s="48"/>
      <c r="B18" s="60"/>
      <c r="C18" s="51"/>
      <c r="D18" s="51"/>
      <c r="E18" s="51"/>
      <c r="F18" s="51"/>
      <c r="G18" s="8" t="s">
        <v>72</v>
      </c>
      <c r="H18" s="9">
        <v>10</v>
      </c>
    </row>
    <row r="19" spans="1:8" x14ac:dyDescent="0.3">
      <c r="A19" s="48"/>
      <c r="B19" s="60"/>
      <c r="C19" s="51"/>
      <c r="D19" s="51"/>
      <c r="E19" s="51"/>
      <c r="F19" s="51"/>
      <c r="G19" s="53" t="s">
        <v>62</v>
      </c>
      <c r="H19" s="54"/>
    </row>
    <row r="20" spans="1:8" ht="45" x14ac:dyDescent="0.3">
      <c r="A20" s="48"/>
      <c r="B20" s="60"/>
      <c r="C20" s="51"/>
      <c r="D20" s="51"/>
      <c r="E20" s="51"/>
      <c r="F20" s="51"/>
      <c r="G20" s="8" t="s">
        <v>63</v>
      </c>
      <c r="H20" s="9">
        <v>2</v>
      </c>
    </row>
    <row r="21" spans="1:8" ht="30.6" thickBot="1" x14ac:dyDescent="0.35">
      <c r="A21" s="48"/>
      <c r="B21" s="60"/>
      <c r="C21" s="51"/>
      <c r="D21" s="51"/>
      <c r="E21" s="51"/>
      <c r="F21" s="51"/>
      <c r="G21" s="8" t="s">
        <v>65</v>
      </c>
      <c r="H21" s="9">
        <v>5</v>
      </c>
    </row>
    <row r="22" spans="1:8" x14ac:dyDescent="0.3">
      <c r="A22" s="48"/>
      <c r="B22" s="60"/>
      <c r="C22" s="51"/>
      <c r="D22" s="51"/>
      <c r="E22" s="51"/>
      <c r="F22" s="51"/>
      <c r="G22" s="53" t="s">
        <v>73</v>
      </c>
      <c r="H22" s="54"/>
    </row>
    <row r="23" spans="1:8" x14ac:dyDescent="0.3">
      <c r="A23" s="48"/>
      <c r="B23" s="60"/>
      <c r="C23" s="51"/>
      <c r="D23" s="51"/>
      <c r="E23" s="51"/>
      <c r="F23" s="51"/>
      <c r="G23" s="8" t="s">
        <v>74</v>
      </c>
      <c r="H23" s="9">
        <v>7</v>
      </c>
    </row>
    <row r="24" spans="1:8" ht="15.6" thickBot="1" x14ac:dyDescent="0.35">
      <c r="A24" s="48"/>
      <c r="B24" s="60"/>
      <c r="C24" s="52"/>
      <c r="D24" s="52"/>
      <c r="E24" s="52"/>
      <c r="F24" s="52"/>
      <c r="G24" s="62" t="s">
        <v>8</v>
      </c>
      <c r="H24" s="55">
        <f>SUM(H18:H18,H20:H21,H23:H23)</f>
        <v>24</v>
      </c>
    </row>
    <row r="25" spans="1:8" ht="120" customHeight="1" thickBot="1" x14ac:dyDescent="0.35">
      <c r="A25" s="49"/>
      <c r="B25" s="61"/>
      <c r="C25" s="57" t="s">
        <v>100</v>
      </c>
      <c r="D25" s="57"/>
      <c r="E25" s="57"/>
      <c r="F25" s="58"/>
      <c r="G25" s="63"/>
      <c r="H25" s="56"/>
    </row>
    <row r="26" spans="1:8" x14ac:dyDescent="0.3">
      <c r="A26" s="47">
        <v>4</v>
      </c>
      <c r="B26" s="59" t="s">
        <v>89</v>
      </c>
      <c r="C26" s="50" t="s">
        <v>22</v>
      </c>
      <c r="D26" s="50" t="s">
        <v>23</v>
      </c>
      <c r="E26" s="50" t="s">
        <v>24</v>
      </c>
      <c r="F26" s="50" t="s">
        <v>25</v>
      </c>
      <c r="G26" s="53" t="s">
        <v>68</v>
      </c>
      <c r="H26" s="54"/>
    </row>
    <row r="27" spans="1:8" ht="30.6" thickBot="1" x14ac:dyDescent="0.35">
      <c r="A27" s="48"/>
      <c r="B27" s="60"/>
      <c r="C27" s="51"/>
      <c r="D27" s="51"/>
      <c r="E27" s="51"/>
      <c r="F27" s="51"/>
      <c r="G27" s="8" t="s">
        <v>75</v>
      </c>
      <c r="H27" s="9">
        <v>6</v>
      </c>
    </row>
    <row r="28" spans="1:8" x14ac:dyDescent="0.3">
      <c r="A28" s="48"/>
      <c r="B28" s="60"/>
      <c r="C28" s="51"/>
      <c r="D28" s="51"/>
      <c r="E28" s="51"/>
      <c r="F28" s="51"/>
      <c r="G28" s="53" t="s">
        <v>62</v>
      </c>
      <c r="H28" s="54"/>
    </row>
    <row r="29" spans="1:8" ht="45" x14ac:dyDescent="0.3">
      <c r="A29" s="48"/>
      <c r="B29" s="60"/>
      <c r="C29" s="51"/>
      <c r="D29" s="51"/>
      <c r="E29" s="51"/>
      <c r="F29" s="51"/>
      <c r="G29" s="8" t="s">
        <v>76</v>
      </c>
      <c r="H29" s="9">
        <v>7</v>
      </c>
    </row>
    <row r="30" spans="1:8" ht="45" x14ac:dyDescent="0.3">
      <c r="A30" s="48"/>
      <c r="B30" s="60"/>
      <c r="C30" s="51"/>
      <c r="D30" s="51"/>
      <c r="E30" s="51"/>
      <c r="F30" s="51"/>
      <c r="G30" s="8" t="s">
        <v>63</v>
      </c>
      <c r="H30" s="9">
        <v>3</v>
      </c>
    </row>
    <row r="31" spans="1:8" ht="30.6" thickBot="1" x14ac:dyDescent="0.35">
      <c r="A31" s="48"/>
      <c r="B31" s="60"/>
      <c r="C31" s="51"/>
      <c r="D31" s="51"/>
      <c r="E31" s="51"/>
      <c r="F31" s="51"/>
      <c r="G31" s="8" t="s">
        <v>65</v>
      </c>
      <c r="H31" s="9">
        <v>6</v>
      </c>
    </row>
    <row r="32" spans="1:8" x14ac:dyDescent="0.3">
      <c r="A32" s="48"/>
      <c r="B32" s="60"/>
      <c r="C32" s="51"/>
      <c r="D32" s="51"/>
      <c r="E32" s="51"/>
      <c r="F32" s="51"/>
      <c r="G32" s="53" t="s">
        <v>73</v>
      </c>
      <c r="H32" s="54"/>
    </row>
    <row r="33" spans="1:8" x14ac:dyDescent="0.3">
      <c r="A33" s="48"/>
      <c r="B33" s="60"/>
      <c r="C33" s="51"/>
      <c r="D33" s="51"/>
      <c r="E33" s="51"/>
      <c r="F33" s="51"/>
      <c r="G33" s="8" t="s">
        <v>74</v>
      </c>
      <c r="H33" s="9">
        <v>7</v>
      </c>
    </row>
    <row r="34" spans="1:8" ht="15.6" thickBot="1" x14ac:dyDescent="0.35">
      <c r="A34" s="48"/>
      <c r="B34" s="60"/>
      <c r="C34" s="52"/>
      <c r="D34" s="52"/>
      <c r="E34" s="52"/>
      <c r="F34" s="52"/>
      <c r="G34" s="62" t="s">
        <v>8</v>
      </c>
      <c r="H34" s="55">
        <f>SUM(H27:H27,H29:H31,H33:H33,)</f>
        <v>29</v>
      </c>
    </row>
    <row r="35" spans="1:8" ht="162.75" customHeight="1" thickBot="1" x14ac:dyDescent="0.35">
      <c r="A35" s="49"/>
      <c r="B35" s="61"/>
      <c r="C35" s="57" t="s">
        <v>96</v>
      </c>
      <c r="D35" s="57"/>
      <c r="E35" s="57"/>
      <c r="F35" s="58"/>
      <c r="G35" s="63"/>
      <c r="H35" s="56"/>
    </row>
    <row r="36" spans="1:8" x14ac:dyDescent="0.3">
      <c r="A36" s="47">
        <v>5</v>
      </c>
      <c r="B36" s="59" t="s">
        <v>61</v>
      </c>
      <c r="C36" s="50" t="s">
        <v>26</v>
      </c>
      <c r="D36" s="50" t="s">
        <v>27</v>
      </c>
      <c r="E36" s="50" t="s">
        <v>28</v>
      </c>
      <c r="F36" s="50" t="s">
        <v>29</v>
      </c>
      <c r="G36" s="53" t="s">
        <v>62</v>
      </c>
      <c r="H36" s="54"/>
    </row>
    <row r="37" spans="1:8" ht="30.6" thickBot="1" x14ac:dyDescent="0.35">
      <c r="A37" s="48"/>
      <c r="B37" s="60"/>
      <c r="C37" s="51"/>
      <c r="D37" s="51"/>
      <c r="E37" s="51"/>
      <c r="F37" s="51"/>
      <c r="G37" s="8" t="s">
        <v>65</v>
      </c>
      <c r="H37" s="9">
        <v>6</v>
      </c>
    </row>
    <row r="38" spans="1:8" x14ac:dyDescent="0.3">
      <c r="A38" s="48"/>
      <c r="B38" s="60"/>
      <c r="C38" s="51"/>
      <c r="D38" s="51"/>
      <c r="E38" s="51"/>
      <c r="F38" s="51"/>
      <c r="G38" s="53" t="s">
        <v>64</v>
      </c>
      <c r="H38" s="54"/>
    </row>
    <row r="39" spans="1:8" ht="30" x14ac:dyDescent="0.3">
      <c r="A39" s="48"/>
      <c r="B39" s="60"/>
      <c r="C39" s="51"/>
      <c r="D39" s="51"/>
      <c r="E39" s="51"/>
      <c r="F39" s="51"/>
      <c r="G39" s="8" t="s">
        <v>66</v>
      </c>
      <c r="H39" s="9">
        <v>7</v>
      </c>
    </row>
    <row r="40" spans="1:8" x14ac:dyDescent="0.3">
      <c r="A40" s="48"/>
      <c r="B40" s="60"/>
      <c r="C40" s="51"/>
      <c r="D40" s="51"/>
      <c r="E40" s="51"/>
      <c r="F40" s="51"/>
      <c r="G40" s="8" t="s">
        <v>77</v>
      </c>
      <c r="H40" s="9">
        <v>4</v>
      </c>
    </row>
    <row r="41" spans="1:8" x14ac:dyDescent="0.3">
      <c r="A41" s="48"/>
      <c r="B41" s="60"/>
      <c r="C41" s="51"/>
      <c r="D41" s="51"/>
      <c r="E41" s="51"/>
      <c r="F41" s="51"/>
      <c r="G41" s="8" t="s">
        <v>78</v>
      </c>
      <c r="H41" s="9">
        <v>6</v>
      </c>
    </row>
    <row r="42" spans="1:8" ht="30" x14ac:dyDescent="0.3">
      <c r="A42" s="48"/>
      <c r="B42" s="60"/>
      <c r="C42" s="51"/>
      <c r="D42" s="51"/>
      <c r="E42" s="51"/>
      <c r="F42" s="51"/>
      <c r="G42" s="8" t="s">
        <v>67</v>
      </c>
      <c r="H42" s="9">
        <v>6</v>
      </c>
    </row>
    <row r="43" spans="1:8" ht="15.6" thickBot="1" x14ac:dyDescent="0.35">
      <c r="A43" s="48"/>
      <c r="B43" s="60"/>
      <c r="C43" s="52"/>
      <c r="D43" s="52"/>
      <c r="E43" s="52"/>
      <c r="F43" s="52"/>
      <c r="G43" s="62" t="s">
        <v>8</v>
      </c>
      <c r="H43" s="55">
        <f>SUM(H37:H37,H39:H42,)</f>
        <v>29</v>
      </c>
    </row>
    <row r="44" spans="1:8" ht="200.1" customHeight="1" thickBot="1" x14ac:dyDescent="0.35">
      <c r="A44" s="49"/>
      <c r="B44" s="61"/>
      <c r="C44" s="57" t="s">
        <v>97</v>
      </c>
      <c r="D44" s="57"/>
      <c r="E44" s="57"/>
      <c r="F44" s="58"/>
      <c r="G44" s="63"/>
      <c r="H44" s="56"/>
    </row>
    <row r="45" spans="1:8" x14ac:dyDescent="0.3">
      <c r="A45" s="47">
        <v>6</v>
      </c>
      <c r="B45" s="59" t="s">
        <v>90</v>
      </c>
      <c r="C45" s="50" t="s">
        <v>30</v>
      </c>
      <c r="D45" s="50" t="s">
        <v>31</v>
      </c>
      <c r="E45" s="50" t="s">
        <v>32</v>
      </c>
      <c r="F45" s="50" t="s">
        <v>33</v>
      </c>
      <c r="G45" s="53" t="s">
        <v>68</v>
      </c>
      <c r="H45" s="54"/>
    </row>
    <row r="46" spans="1:8" ht="30" x14ac:dyDescent="0.3">
      <c r="A46" s="48"/>
      <c r="B46" s="60"/>
      <c r="C46" s="51"/>
      <c r="D46" s="51"/>
      <c r="E46" s="51"/>
      <c r="F46" s="51"/>
      <c r="G46" s="8" t="s">
        <v>69</v>
      </c>
      <c r="H46" s="9">
        <v>2</v>
      </c>
    </row>
    <row r="47" spans="1:8" ht="45" x14ac:dyDescent="0.3">
      <c r="A47" s="48"/>
      <c r="B47" s="60"/>
      <c r="C47" s="51"/>
      <c r="D47" s="51"/>
      <c r="E47" s="51"/>
      <c r="F47" s="51"/>
      <c r="G47" s="8" t="s">
        <v>79</v>
      </c>
      <c r="H47" s="9">
        <v>2</v>
      </c>
    </row>
    <row r="48" spans="1:8" ht="30.6" thickBot="1" x14ac:dyDescent="0.35">
      <c r="A48" s="48"/>
      <c r="B48" s="60"/>
      <c r="C48" s="51"/>
      <c r="D48" s="51"/>
      <c r="E48" s="51"/>
      <c r="F48" s="51"/>
      <c r="G48" s="8" t="s">
        <v>75</v>
      </c>
      <c r="H48" s="9">
        <v>6</v>
      </c>
    </row>
    <row r="49" spans="1:8" x14ac:dyDescent="0.3">
      <c r="A49" s="48"/>
      <c r="B49" s="60"/>
      <c r="C49" s="51"/>
      <c r="D49" s="51"/>
      <c r="E49" s="51"/>
      <c r="F49" s="51"/>
      <c r="G49" s="53" t="s">
        <v>62</v>
      </c>
      <c r="H49" s="54"/>
    </row>
    <row r="50" spans="1:8" ht="30" x14ac:dyDescent="0.3">
      <c r="A50" s="48"/>
      <c r="B50" s="60"/>
      <c r="C50" s="51"/>
      <c r="D50" s="51"/>
      <c r="E50" s="51"/>
      <c r="F50" s="51"/>
      <c r="G50" s="8" t="s">
        <v>71</v>
      </c>
      <c r="H50" s="9">
        <v>5</v>
      </c>
    </row>
    <row r="51" spans="1:8" ht="15.6" thickBot="1" x14ac:dyDescent="0.35">
      <c r="A51" s="48"/>
      <c r="B51" s="60"/>
      <c r="C51" s="52"/>
      <c r="D51" s="52"/>
      <c r="E51" s="52"/>
      <c r="F51" s="52"/>
      <c r="G51" s="62" t="s">
        <v>8</v>
      </c>
      <c r="H51" s="55">
        <f>SUM(H46:H48,H50:H50,)</f>
        <v>15</v>
      </c>
    </row>
    <row r="52" spans="1:8" ht="152.25" customHeight="1" thickBot="1" x14ac:dyDescent="0.35">
      <c r="A52" s="49"/>
      <c r="B52" s="61"/>
      <c r="C52" s="57" t="s">
        <v>101</v>
      </c>
      <c r="D52" s="57"/>
      <c r="E52" s="57"/>
      <c r="F52" s="58"/>
      <c r="G52" s="63"/>
      <c r="H52" s="56"/>
    </row>
    <row r="53" spans="1:8" x14ac:dyDescent="0.3">
      <c r="A53" s="47">
        <v>7</v>
      </c>
      <c r="B53" s="59" t="s">
        <v>90</v>
      </c>
      <c r="C53" s="50" t="s">
        <v>34</v>
      </c>
      <c r="D53" s="50" t="s">
        <v>35</v>
      </c>
      <c r="E53" s="50" t="s">
        <v>36</v>
      </c>
      <c r="F53" s="50" t="s">
        <v>37</v>
      </c>
      <c r="G53" s="53" t="s">
        <v>68</v>
      </c>
      <c r="H53" s="54"/>
    </row>
    <row r="54" spans="1:8" ht="45.6" thickBot="1" x14ac:dyDescent="0.35">
      <c r="A54" s="48"/>
      <c r="B54" s="60"/>
      <c r="C54" s="51"/>
      <c r="D54" s="51"/>
      <c r="E54" s="51"/>
      <c r="F54" s="51"/>
      <c r="G54" s="8" t="s">
        <v>79</v>
      </c>
      <c r="H54" s="9">
        <v>4</v>
      </c>
    </row>
    <row r="55" spans="1:8" x14ac:dyDescent="0.3">
      <c r="A55" s="48"/>
      <c r="B55" s="60"/>
      <c r="C55" s="51"/>
      <c r="D55" s="51"/>
      <c r="E55" s="51"/>
      <c r="F55" s="51"/>
      <c r="G55" s="53" t="s">
        <v>62</v>
      </c>
      <c r="H55" s="54"/>
    </row>
    <row r="56" spans="1:8" ht="30" x14ac:dyDescent="0.3">
      <c r="A56" s="48"/>
      <c r="B56" s="60"/>
      <c r="C56" s="51"/>
      <c r="D56" s="51"/>
      <c r="E56" s="51"/>
      <c r="F56" s="51"/>
      <c r="G56" s="8" t="s">
        <v>71</v>
      </c>
      <c r="H56" s="9">
        <v>5</v>
      </c>
    </row>
    <row r="57" spans="1:8" ht="15.6" thickBot="1" x14ac:dyDescent="0.35">
      <c r="A57" s="48"/>
      <c r="B57" s="60"/>
      <c r="C57" s="52"/>
      <c r="D57" s="52"/>
      <c r="E57" s="52"/>
      <c r="F57" s="52"/>
      <c r="G57" s="62" t="s">
        <v>8</v>
      </c>
      <c r="H57" s="55">
        <f>SUM(H54:H54,H56:H56,)</f>
        <v>9</v>
      </c>
    </row>
    <row r="58" spans="1:8" ht="200.1" customHeight="1" thickBot="1" x14ac:dyDescent="0.35">
      <c r="A58" s="49"/>
      <c r="B58" s="61"/>
      <c r="C58" s="57" t="s">
        <v>102</v>
      </c>
      <c r="D58" s="57"/>
      <c r="E58" s="57"/>
      <c r="F58" s="58"/>
      <c r="G58" s="63"/>
      <c r="H58" s="56"/>
    </row>
    <row r="59" spans="1:8" x14ac:dyDescent="0.3">
      <c r="A59" s="47">
        <v>8</v>
      </c>
      <c r="B59" s="59" t="s">
        <v>91</v>
      </c>
      <c r="C59" s="50" t="s">
        <v>38</v>
      </c>
      <c r="D59" s="50" t="s">
        <v>39</v>
      </c>
      <c r="E59" s="50" t="s">
        <v>40</v>
      </c>
      <c r="F59" s="50" t="s">
        <v>41</v>
      </c>
      <c r="G59" s="53" t="s">
        <v>62</v>
      </c>
      <c r="H59" s="54"/>
    </row>
    <row r="60" spans="1:8" ht="30.6" thickBot="1" x14ac:dyDescent="0.35">
      <c r="A60" s="48"/>
      <c r="B60" s="60"/>
      <c r="C60" s="51"/>
      <c r="D60" s="51"/>
      <c r="E60" s="51"/>
      <c r="F60" s="51"/>
      <c r="G60" s="8" t="s">
        <v>65</v>
      </c>
      <c r="H60" s="9">
        <v>7</v>
      </c>
    </row>
    <row r="61" spans="1:8" x14ac:dyDescent="0.3">
      <c r="A61" s="48"/>
      <c r="B61" s="60"/>
      <c r="C61" s="51"/>
      <c r="D61" s="51"/>
      <c r="E61" s="51"/>
      <c r="F61" s="51"/>
      <c r="G61" s="53" t="s">
        <v>73</v>
      </c>
      <c r="H61" s="54"/>
    </row>
    <row r="62" spans="1:8" x14ac:dyDescent="0.3">
      <c r="A62" s="48"/>
      <c r="B62" s="60"/>
      <c r="C62" s="51"/>
      <c r="D62" s="51"/>
      <c r="E62" s="51"/>
      <c r="F62" s="51"/>
      <c r="G62" s="8" t="s">
        <v>80</v>
      </c>
      <c r="H62" s="9">
        <v>9</v>
      </c>
    </row>
    <row r="63" spans="1:8" x14ac:dyDescent="0.3">
      <c r="A63" s="48"/>
      <c r="B63" s="60"/>
      <c r="C63" s="51"/>
      <c r="D63" s="51"/>
      <c r="E63" s="51"/>
      <c r="F63" s="51"/>
      <c r="G63" s="8" t="s">
        <v>74</v>
      </c>
      <c r="H63" s="9">
        <v>24</v>
      </c>
    </row>
    <row r="64" spans="1:8" ht="15.6" thickBot="1" x14ac:dyDescent="0.35">
      <c r="A64" s="48"/>
      <c r="B64" s="60"/>
      <c r="C64" s="52"/>
      <c r="D64" s="52"/>
      <c r="E64" s="52"/>
      <c r="F64" s="52"/>
      <c r="G64" s="62" t="s">
        <v>8</v>
      </c>
      <c r="H64" s="55">
        <f>SUM(H60:H60,H62:H63,)</f>
        <v>40</v>
      </c>
    </row>
    <row r="65" spans="1:8" ht="146.25" customHeight="1" thickBot="1" x14ac:dyDescent="0.35">
      <c r="A65" s="49"/>
      <c r="B65" s="61"/>
      <c r="C65" s="57" t="s">
        <v>98</v>
      </c>
      <c r="D65" s="57"/>
      <c r="E65" s="57"/>
      <c r="F65" s="58"/>
      <c r="G65" s="63"/>
      <c r="H65" s="56"/>
    </row>
    <row r="66" spans="1:8" x14ac:dyDescent="0.3">
      <c r="A66" s="47">
        <v>9</v>
      </c>
      <c r="B66" s="59" t="s">
        <v>91</v>
      </c>
      <c r="C66" s="50" t="s">
        <v>42</v>
      </c>
      <c r="D66" s="50" t="s">
        <v>43</v>
      </c>
      <c r="E66" s="50" t="s">
        <v>44</v>
      </c>
      <c r="F66" s="50" t="s">
        <v>45</v>
      </c>
      <c r="G66" s="53" t="s">
        <v>62</v>
      </c>
      <c r="H66" s="54"/>
    </row>
    <row r="67" spans="1:8" ht="30.6" thickBot="1" x14ac:dyDescent="0.35">
      <c r="A67" s="48"/>
      <c r="B67" s="60"/>
      <c r="C67" s="51"/>
      <c r="D67" s="51"/>
      <c r="E67" s="51"/>
      <c r="F67" s="51"/>
      <c r="G67" s="8" t="s">
        <v>65</v>
      </c>
      <c r="H67" s="9">
        <v>7</v>
      </c>
    </row>
    <row r="68" spans="1:8" x14ac:dyDescent="0.3">
      <c r="A68" s="48"/>
      <c r="B68" s="60"/>
      <c r="C68" s="51"/>
      <c r="D68" s="51"/>
      <c r="E68" s="51"/>
      <c r="F68" s="51"/>
      <c r="G68" s="53" t="s">
        <v>73</v>
      </c>
      <c r="H68" s="54"/>
    </row>
    <row r="69" spans="1:8" ht="30" x14ac:dyDescent="0.3">
      <c r="A69" s="48"/>
      <c r="B69" s="60"/>
      <c r="C69" s="51"/>
      <c r="D69" s="51"/>
      <c r="E69" s="51"/>
      <c r="F69" s="51"/>
      <c r="G69" s="8" t="s">
        <v>81</v>
      </c>
      <c r="H69" s="9">
        <v>18</v>
      </c>
    </row>
    <row r="70" spans="1:8" ht="15.6" thickBot="1" x14ac:dyDescent="0.35">
      <c r="A70" s="48"/>
      <c r="B70" s="60"/>
      <c r="C70" s="52"/>
      <c r="D70" s="52"/>
      <c r="E70" s="52"/>
      <c r="F70" s="52"/>
      <c r="G70" s="62" t="s">
        <v>8</v>
      </c>
      <c r="H70" s="55">
        <f>SUM(H67:H67,H69:H69,)</f>
        <v>25</v>
      </c>
    </row>
    <row r="71" spans="1:8" ht="150.75" customHeight="1" thickBot="1" x14ac:dyDescent="0.35">
      <c r="A71" s="49"/>
      <c r="B71" s="61"/>
      <c r="C71" s="64" t="s">
        <v>103</v>
      </c>
      <c r="D71" s="57"/>
      <c r="E71" s="57"/>
      <c r="F71" s="58"/>
      <c r="G71" s="63"/>
      <c r="H71" s="56"/>
    </row>
    <row r="72" spans="1:8" x14ac:dyDescent="0.3">
      <c r="A72" s="47">
        <v>10</v>
      </c>
      <c r="B72" s="59" t="s">
        <v>91</v>
      </c>
      <c r="C72" s="50" t="s">
        <v>46</v>
      </c>
      <c r="D72" s="50" t="s">
        <v>47</v>
      </c>
      <c r="E72" s="50" t="s">
        <v>40</v>
      </c>
      <c r="F72" s="50" t="s">
        <v>48</v>
      </c>
      <c r="G72" s="53" t="s">
        <v>68</v>
      </c>
      <c r="H72" s="54"/>
    </row>
    <row r="73" spans="1:8" ht="30" x14ac:dyDescent="0.3">
      <c r="A73" s="48"/>
      <c r="B73" s="60"/>
      <c r="C73" s="51"/>
      <c r="D73" s="51"/>
      <c r="E73" s="51"/>
      <c r="F73" s="51"/>
      <c r="G73" s="8" t="s">
        <v>82</v>
      </c>
      <c r="H73" s="9">
        <v>2</v>
      </c>
    </row>
    <row r="74" spans="1:8" ht="90.6" thickBot="1" x14ac:dyDescent="0.35">
      <c r="A74" s="48"/>
      <c r="B74" s="60"/>
      <c r="C74" s="51"/>
      <c r="D74" s="51"/>
      <c r="E74" s="51"/>
      <c r="F74" s="51"/>
      <c r="G74" s="8" t="s">
        <v>86</v>
      </c>
      <c r="H74" s="9">
        <v>5</v>
      </c>
    </row>
    <row r="75" spans="1:8" x14ac:dyDescent="0.3">
      <c r="A75" s="48"/>
      <c r="B75" s="60"/>
      <c r="C75" s="51"/>
      <c r="D75" s="51"/>
      <c r="E75" s="51"/>
      <c r="F75" s="51"/>
      <c r="G75" s="53" t="s">
        <v>62</v>
      </c>
      <c r="H75" s="54"/>
    </row>
    <row r="76" spans="1:8" ht="30" x14ac:dyDescent="0.3">
      <c r="A76" s="48"/>
      <c r="B76" s="60"/>
      <c r="C76" s="51"/>
      <c r="D76" s="51"/>
      <c r="E76" s="51"/>
      <c r="F76" s="51"/>
      <c r="G76" s="8" t="s">
        <v>83</v>
      </c>
      <c r="H76" s="9">
        <v>2</v>
      </c>
    </row>
    <row r="77" spans="1:8" ht="30.6" thickBot="1" x14ac:dyDescent="0.35">
      <c r="A77" s="48"/>
      <c r="B77" s="60"/>
      <c r="C77" s="51"/>
      <c r="D77" s="51"/>
      <c r="E77" s="51"/>
      <c r="F77" s="51"/>
      <c r="G77" s="8" t="s">
        <v>65</v>
      </c>
      <c r="H77" s="9">
        <v>7</v>
      </c>
    </row>
    <row r="78" spans="1:8" x14ac:dyDescent="0.3">
      <c r="A78" s="48"/>
      <c r="B78" s="60"/>
      <c r="C78" s="51"/>
      <c r="D78" s="51"/>
      <c r="E78" s="51"/>
      <c r="F78" s="51"/>
      <c r="G78" s="53" t="s">
        <v>73</v>
      </c>
      <c r="H78" s="54"/>
    </row>
    <row r="79" spans="1:8" x14ac:dyDescent="0.3">
      <c r="A79" s="48"/>
      <c r="B79" s="60"/>
      <c r="C79" s="51"/>
      <c r="D79" s="51"/>
      <c r="E79" s="51"/>
      <c r="F79" s="51"/>
      <c r="G79" s="8" t="s">
        <v>74</v>
      </c>
      <c r="H79" s="9">
        <v>7</v>
      </c>
    </row>
    <row r="80" spans="1:8" ht="15.6" thickBot="1" x14ac:dyDescent="0.35">
      <c r="A80" s="48"/>
      <c r="B80" s="60"/>
      <c r="C80" s="52"/>
      <c r="D80" s="52"/>
      <c r="E80" s="52"/>
      <c r="F80" s="52"/>
      <c r="G80" s="62" t="s">
        <v>8</v>
      </c>
      <c r="H80" s="55">
        <f>SUM(H73:H74,H76:H77,H79:H79,)</f>
        <v>23</v>
      </c>
    </row>
    <row r="81" spans="1:8" ht="187.5" customHeight="1" thickBot="1" x14ac:dyDescent="0.35">
      <c r="A81" s="49"/>
      <c r="B81" s="61"/>
      <c r="C81" s="57" t="s">
        <v>104</v>
      </c>
      <c r="D81" s="57"/>
      <c r="E81" s="57"/>
      <c r="F81" s="58"/>
      <c r="G81" s="63"/>
      <c r="H81" s="56"/>
    </row>
    <row r="82" spans="1:8" x14ac:dyDescent="0.3">
      <c r="A82" s="47">
        <v>11</v>
      </c>
      <c r="B82" s="59" t="s">
        <v>87</v>
      </c>
      <c r="C82" s="50" t="s">
        <v>49</v>
      </c>
      <c r="D82" s="50" t="s">
        <v>50</v>
      </c>
      <c r="E82" s="50" t="s">
        <v>51</v>
      </c>
      <c r="F82" s="50" t="s">
        <v>52</v>
      </c>
      <c r="G82" s="53" t="s">
        <v>68</v>
      </c>
      <c r="H82" s="54"/>
    </row>
    <row r="83" spans="1:8" ht="30.6" thickBot="1" x14ac:dyDescent="0.35">
      <c r="A83" s="48"/>
      <c r="B83" s="60"/>
      <c r="C83" s="51"/>
      <c r="D83" s="51"/>
      <c r="E83" s="51"/>
      <c r="F83" s="51"/>
      <c r="G83" s="8" t="s">
        <v>82</v>
      </c>
      <c r="H83" s="9">
        <v>4</v>
      </c>
    </row>
    <row r="84" spans="1:8" x14ac:dyDescent="0.3">
      <c r="A84" s="48"/>
      <c r="B84" s="60"/>
      <c r="C84" s="51"/>
      <c r="D84" s="51"/>
      <c r="E84" s="51"/>
      <c r="F84" s="51"/>
      <c r="G84" s="53" t="s">
        <v>62</v>
      </c>
      <c r="H84" s="54"/>
    </row>
    <row r="85" spans="1:8" ht="30" x14ac:dyDescent="0.3">
      <c r="A85" s="48"/>
      <c r="B85" s="60"/>
      <c r="C85" s="51"/>
      <c r="D85" s="51"/>
      <c r="E85" s="51"/>
      <c r="F85" s="51"/>
      <c r="G85" s="8" t="s">
        <v>65</v>
      </c>
      <c r="H85" s="9">
        <v>5</v>
      </c>
    </row>
    <row r="86" spans="1:8" ht="30" x14ac:dyDescent="0.3">
      <c r="A86" s="48"/>
      <c r="B86" s="60"/>
      <c r="C86" s="51"/>
      <c r="D86" s="51"/>
      <c r="E86" s="51"/>
      <c r="F86" s="51"/>
      <c r="G86" s="8" t="s">
        <v>83</v>
      </c>
      <c r="H86" s="9">
        <v>4</v>
      </c>
    </row>
    <row r="87" spans="1:8" ht="15.6" thickBot="1" x14ac:dyDescent="0.35">
      <c r="A87" s="48"/>
      <c r="B87" s="60"/>
      <c r="C87" s="52"/>
      <c r="D87" s="52"/>
      <c r="E87" s="52"/>
      <c r="F87" s="52"/>
      <c r="G87" s="62" t="s">
        <v>8</v>
      </c>
      <c r="H87" s="55">
        <f>SUM(H83:H83,H85:H86,)</f>
        <v>13</v>
      </c>
    </row>
    <row r="88" spans="1:8" ht="177" customHeight="1" thickBot="1" x14ac:dyDescent="0.35">
      <c r="A88" s="49"/>
      <c r="B88" s="61"/>
      <c r="C88" s="57" t="s">
        <v>105</v>
      </c>
      <c r="D88" s="57"/>
      <c r="E88" s="57"/>
      <c r="F88" s="58"/>
      <c r="G88" s="63"/>
      <c r="H88" s="56"/>
    </row>
    <row r="89" spans="1:8" x14ac:dyDescent="0.3">
      <c r="A89" s="47">
        <v>12</v>
      </c>
      <c r="B89" s="59" t="s">
        <v>89</v>
      </c>
      <c r="C89" s="50" t="s">
        <v>53</v>
      </c>
      <c r="D89" s="50" t="s">
        <v>54</v>
      </c>
      <c r="E89" s="50" t="s">
        <v>55</v>
      </c>
      <c r="F89" s="50" t="s">
        <v>56</v>
      </c>
      <c r="G89" s="53" t="s">
        <v>62</v>
      </c>
      <c r="H89" s="54"/>
    </row>
    <row r="90" spans="1:8" ht="45.6" thickBot="1" x14ac:dyDescent="0.35">
      <c r="A90" s="48"/>
      <c r="B90" s="60"/>
      <c r="C90" s="51"/>
      <c r="D90" s="51"/>
      <c r="E90" s="51"/>
      <c r="F90" s="51"/>
      <c r="G90" s="8" t="s">
        <v>76</v>
      </c>
      <c r="H90" s="9">
        <v>5</v>
      </c>
    </row>
    <row r="91" spans="1:8" x14ac:dyDescent="0.3">
      <c r="A91" s="48"/>
      <c r="B91" s="60"/>
      <c r="C91" s="51"/>
      <c r="D91" s="51"/>
      <c r="E91" s="51"/>
      <c r="F91" s="51"/>
      <c r="G91" s="53" t="s">
        <v>62</v>
      </c>
      <c r="H91" s="54"/>
    </row>
    <row r="92" spans="1:8" ht="30" x14ac:dyDescent="0.3">
      <c r="A92" s="48"/>
      <c r="B92" s="60"/>
      <c r="C92" s="51"/>
      <c r="D92" s="51"/>
      <c r="E92" s="51"/>
      <c r="F92" s="51"/>
      <c r="G92" s="8" t="s">
        <v>83</v>
      </c>
      <c r="H92" s="9">
        <v>2</v>
      </c>
    </row>
    <row r="93" spans="1:8" ht="30" x14ac:dyDescent="0.3">
      <c r="A93" s="48"/>
      <c r="B93" s="60"/>
      <c r="C93" s="51"/>
      <c r="D93" s="51"/>
      <c r="E93" s="51"/>
      <c r="F93" s="51"/>
      <c r="G93" s="8" t="s">
        <v>71</v>
      </c>
      <c r="H93" s="9">
        <v>7</v>
      </c>
    </row>
    <row r="94" spans="1:8" ht="15.6" thickBot="1" x14ac:dyDescent="0.35">
      <c r="A94" s="48"/>
      <c r="B94" s="60"/>
      <c r="C94" s="52"/>
      <c r="D94" s="52"/>
      <c r="E94" s="52"/>
      <c r="F94" s="52"/>
      <c r="G94" s="62" t="s">
        <v>8</v>
      </c>
      <c r="H94" s="55">
        <f>SUM(H90:H90,H92:H93,)</f>
        <v>14</v>
      </c>
    </row>
    <row r="95" spans="1:8" ht="144.75" customHeight="1" thickBot="1" x14ac:dyDescent="0.35">
      <c r="A95" s="49"/>
      <c r="B95" s="61"/>
      <c r="C95" s="57" t="s">
        <v>106</v>
      </c>
      <c r="D95" s="57"/>
      <c r="E95" s="57"/>
      <c r="F95" s="58"/>
      <c r="G95" s="63"/>
      <c r="H95" s="56"/>
    </row>
    <row r="96" spans="1:8" x14ac:dyDescent="0.3">
      <c r="A96" s="47">
        <v>13</v>
      </c>
      <c r="B96" s="59" t="s">
        <v>90</v>
      </c>
      <c r="C96" s="50" t="s">
        <v>57</v>
      </c>
      <c r="D96" s="50" t="s">
        <v>58</v>
      </c>
      <c r="E96" s="50" t="s">
        <v>59</v>
      </c>
      <c r="F96" s="50" t="s">
        <v>60</v>
      </c>
      <c r="G96" s="53" t="s">
        <v>68</v>
      </c>
      <c r="H96" s="54"/>
    </row>
    <row r="97" spans="1:8" ht="30" x14ac:dyDescent="0.3">
      <c r="A97" s="48"/>
      <c r="B97" s="60"/>
      <c r="C97" s="51"/>
      <c r="D97" s="51"/>
      <c r="E97" s="51"/>
      <c r="F97" s="51"/>
      <c r="G97" s="8" t="s">
        <v>69</v>
      </c>
      <c r="H97" s="9">
        <v>2</v>
      </c>
    </row>
    <row r="98" spans="1:8" ht="75" x14ac:dyDescent="0.3">
      <c r="A98" s="48"/>
      <c r="B98" s="60"/>
      <c r="C98" s="51"/>
      <c r="D98" s="51"/>
      <c r="E98" s="51"/>
      <c r="F98" s="51"/>
      <c r="G98" s="8" t="s">
        <v>70</v>
      </c>
      <c r="H98" s="9">
        <v>7</v>
      </c>
    </row>
    <row r="99" spans="1:8" ht="45.6" thickBot="1" x14ac:dyDescent="0.35">
      <c r="A99" s="48"/>
      <c r="B99" s="60"/>
      <c r="C99" s="51"/>
      <c r="D99" s="51"/>
      <c r="E99" s="51"/>
      <c r="F99" s="51"/>
      <c r="G99" s="8" t="s">
        <v>84</v>
      </c>
      <c r="H99" s="9">
        <v>12</v>
      </c>
    </row>
    <row r="100" spans="1:8" x14ac:dyDescent="0.3">
      <c r="A100" s="48"/>
      <c r="B100" s="60"/>
      <c r="C100" s="51"/>
      <c r="D100" s="51"/>
      <c r="E100" s="51"/>
      <c r="F100" s="51"/>
      <c r="G100" s="53" t="s">
        <v>62</v>
      </c>
      <c r="H100" s="54"/>
    </row>
    <row r="101" spans="1:8" ht="30.6" thickBot="1" x14ac:dyDescent="0.35">
      <c r="A101" s="48"/>
      <c r="B101" s="60"/>
      <c r="C101" s="51"/>
      <c r="D101" s="51"/>
      <c r="E101" s="51"/>
      <c r="F101" s="51"/>
      <c r="G101" s="8" t="s">
        <v>65</v>
      </c>
      <c r="H101" s="9">
        <v>7</v>
      </c>
    </row>
    <row r="102" spans="1:8" x14ac:dyDescent="0.3">
      <c r="A102" s="48"/>
      <c r="B102" s="60"/>
      <c r="C102" s="51"/>
      <c r="D102" s="51"/>
      <c r="E102" s="51"/>
      <c r="F102" s="51"/>
      <c r="G102" s="53" t="s">
        <v>68</v>
      </c>
      <c r="H102" s="54"/>
    </row>
    <row r="103" spans="1:8" ht="45" x14ac:dyDescent="0.3">
      <c r="A103" s="48"/>
      <c r="B103" s="60"/>
      <c r="C103" s="51"/>
      <c r="D103" s="51"/>
      <c r="E103" s="51"/>
      <c r="F103" s="51"/>
      <c r="G103" s="8" t="s">
        <v>85</v>
      </c>
      <c r="H103" s="9">
        <v>12</v>
      </c>
    </row>
    <row r="104" spans="1:8" ht="15.6" thickBot="1" x14ac:dyDescent="0.35">
      <c r="A104" s="48"/>
      <c r="B104" s="60"/>
      <c r="C104" s="52"/>
      <c r="D104" s="52"/>
      <c r="E104" s="52"/>
      <c r="F104" s="52"/>
      <c r="G104" s="62" t="s">
        <v>8</v>
      </c>
      <c r="H104" s="55">
        <f>SUM(H97:H99,H101:H101,H103:H103,)</f>
        <v>40</v>
      </c>
    </row>
    <row r="105" spans="1:8" ht="140.25" customHeight="1" thickBot="1" x14ac:dyDescent="0.35">
      <c r="A105" s="49"/>
      <c r="B105" s="61"/>
      <c r="C105" s="57" t="s">
        <v>107</v>
      </c>
      <c r="D105" s="57"/>
      <c r="E105" s="57"/>
      <c r="F105" s="58"/>
      <c r="G105" s="63"/>
      <c r="H105" s="56"/>
    </row>
    <row r="106" spans="1:8" ht="15.6" thickBot="1" x14ac:dyDescent="0.35">
      <c r="A106" s="41" t="s">
        <v>99</v>
      </c>
      <c r="B106" s="42"/>
      <c r="C106" s="42"/>
      <c r="D106" s="42"/>
      <c r="E106" s="43"/>
      <c r="F106" s="44">
        <f>H104+H94+H87+H80+H70+H64+H57+H51+H43+H34+H24+H15+H8</f>
        <v>306</v>
      </c>
      <c r="G106" s="45"/>
      <c r="H106" s="46"/>
    </row>
    <row r="107" spans="1:8" ht="300" customHeight="1" thickBot="1" x14ac:dyDescent="0.35">
      <c r="A107" s="36" t="s">
        <v>9</v>
      </c>
      <c r="B107" s="37"/>
      <c r="C107" s="38" t="s">
        <v>94</v>
      </c>
      <c r="D107" s="39"/>
      <c r="E107" s="39"/>
      <c r="F107" s="40"/>
      <c r="G107" s="10" t="s">
        <v>108</v>
      </c>
      <c r="H107" s="11" t="s">
        <v>109</v>
      </c>
    </row>
    <row r="108" spans="1:8" ht="300" customHeight="1" thickBot="1" x14ac:dyDescent="0.35">
      <c r="A108" s="36" t="s">
        <v>9</v>
      </c>
      <c r="B108" s="37"/>
      <c r="C108" s="38" t="s">
        <v>93</v>
      </c>
      <c r="D108" s="39"/>
      <c r="E108" s="39"/>
      <c r="F108" s="40"/>
      <c r="G108" s="10" t="s">
        <v>110</v>
      </c>
      <c r="H108" s="11" t="s">
        <v>111</v>
      </c>
    </row>
    <row r="109" spans="1:8" ht="245.25" customHeight="1" thickBot="1" x14ac:dyDescent="0.35">
      <c r="A109" s="36" t="s">
        <v>9</v>
      </c>
      <c r="B109" s="37"/>
      <c r="C109" s="38" t="s">
        <v>88</v>
      </c>
      <c r="D109" s="39"/>
      <c r="E109" s="39"/>
      <c r="F109" s="40"/>
      <c r="G109" s="12" t="s">
        <v>112</v>
      </c>
      <c r="H109" s="13" t="s">
        <v>113</v>
      </c>
    </row>
    <row r="110" spans="1:8" x14ac:dyDescent="0.3">
      <c r="C110" s="16"/>
      <c r="D110" s="16"/>
      <c r="E110" s="16"/>
      <c r="F110" s="16"/>
    </row>
    <row r="111" spans="1:8" x14ac:dyDescent="0.3">
      <c r="C111" s="16"/>
      <c r="D111" s="16"/>
      <c r="E111" s="16"/>
      <c r="F111" s="16"/>
    </row>
  </sheetData>
  <sheetProtection algorithmName="SHA-512" hashValue="gxNpQe0MuNqtCsU0bSHqdrDkPEAi3dl8u7cVuR1BxumL0Kun+4N0hQ6Y8Wct/CTqBkzFPmP1hevUsW7sviEKiA==" saltValue="QiNhsIm3+oJkzYPjkZwfow==" spinCount="100000" sheet="1" formatCells="0" formatColumns="0" formatRows="0" insertColumns="0" insertRows="0" insertHyperlinks="0" sort="0" autoFilter="0"/>
  <autoFilter ref="A1:H445" xr:uid="{00000000-0009-0000-0000-000000000000}"/>
  <mergeCells count="155">
    <mergeCell ref="B72:B81"/>
    <mergeCell ref="B82:B88"/>
    <mergeCell ref="B96:B105"/>
    <mergeCell ref="G72:H72"/>
    <mergeCell ref="G75:H75"/>
    <mergeCell ref="G78:H78"/>
    <mergeCell ref="G80:G81"/>
    <mergeCell ref="H80:H81"/>
    <mergeCell ref="C81:F81"/>
    <mergeCell ref="G82:H82"/>
    <mergeCell ref="G84:H84"/>
    <mergeCell ref="E72:E80"/>
    <mergeCell ref="F72:F80"/>
    <mergeCell ref="C82:C87"/>
    <mergeCell ref="D82:D87"/>
    <mergeCell ref="E82:E87"/>
    <mergeCell ref="F82:F87"/>
    <mergeCell ref="C89:C94"/>
    <mergeCell ref="D89:D94"/>
    <mergeCell ref="E89:E94"/>
    <mergeCell ref="F89:F94"/>
    <mergeCell ref="C72:C80"/>
    <mergeCell ref="D72:D80"/>
    <mergeCell ref="G87:G88"/>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H87:H88"/>
    <mergeCell ref="C88:F88"/>
    <mergeCell ref="B89:B95"/>
    <mergeCell ref="G89:H89"/>
    <mergeCell ref="G91:H91"/>
    <mergeCell ref="G94:G95"/>
    <mergeCell ref="H94:H95"/>
    <mergeCell ref="C95:F95"/>
    <mergeCell ref="G104:G105"/>
    <mergeCell ref="H104:H105"/>
    <mergeCell ref="C105:F105"/>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853A8-0048-4A48-ADBA-48169B567245}">
  <dimension ref="A1:H495"/>
  <sheetViews>
    <sheetView zoomScaleNormal="100" workbookViewId="0">
      <pane ySplit="1" topLeftCell="A158" activePane="bottomLeft" state="frozen"/>
      <selection pane="bottomLeft" activeCell="C155" sqref="A155:XFD155"/>
    </sheetView>
  </sheetViews>
  <sheetFormatPr defaultColWidth="9.109375" defaultRowHeight="15" x14ac:dyDescent="0.3"/>
  <cols>
    <col min="1" max="1" width="14.33203125" style="18" customWidth="1"/>
    <col min="2" max="2" width="22.109375" style="19" customWidth="1"/>
    <col min="3" max="3" width="22.5546875" style="18" customWidth="1"/>
    <col min="4" max="4" width="20.5546875" style="18" customWidth="1"/>
    <col min="5" max="5" width="25.44140625" style="18" customWidth="1"/>
    <col min="6" max="6" width="25.5546875" style="18" customWidth="1"/>
    <col min="7" max="7" width="26.5546875" style="18" customWidth="1"/>
    <col min="8" max="8" width="28.5546875" style="18" customWidth="1"/>
    <col min="9" max="16384" width="9.109375" style="17"/>
  </cols>
  <sheetData>
    <row r="1" spans="1:8" s="29" customFormat="1" ht="30.6" thickBot="1" x14ac:dyDescent="0.35">
      <c r="A1" s="35" t="s">
        <v>0</v>
      </c>
      <c r="B1" s="34" t="s">
        <v>1</v>
      </c>
      <c r="C1" s="33" t="s">
        <v>2</v>
      </c>
      <c r="D1" s="32" t="s">
        <v>3</v>
      </c>
      <c r="E1" s="32" t="s">
        <v>4</v>
      </c>
      <c r="F1" s="32" t="s">
        <v>5</v>
      </c>
      <c r="G1" s="31" t="s">
        <v>6</v>
      </c>
      <c r="H1" s="30" t="s">
        <v>7</v>
      </c>
    </row>
    <row r="2" spans="1:8" x14ac:dyDescent="0.3">
      <c r="A2" s="77">
        <v>1</v>
      </c>
      <c r="B2" s="72" t="s">
        <v>131</v>
      </c>
      <c r="C2" s="65" t="s">
        <v>302</v>
      </c>
      <c r="D2" s="65" t="s">
        <v>301</v>
      </c>
      <c r="E2" s="65" t="s">
        <v>246</v>
      </c>
      <c r="F2" s="65" t="s">
        <v>280</v>
      </c>
      <c r="G2" s="75" t="s">
        <v>300</v>
      </c>
      <c r="H2" s="76"/>
    </row>
    <row r="3" spans="1:8" x14ac:dyDescent="0.3">
      <c r="A3" s="78"/>
      <c r="B3" s="73"/>
      <c r="C3" s="66"/>
      <c r="D3" s="66"/>
      <c r="E3" s="66"/>
      <c r="F3" s="66"/>
      <c r="G3" s="28" t="s">
        <v>299</v>
      </c>
      <c r="H3" s="27">
        <v>18</v>
      </c>
    </row>
    <row r="4" spans="1:8" x14ac:dyDescent="0.3">
      <c r="A4" s="78"/>
      <c r="B4" s="73"/>
      <c r="C4" s="66"/>
      <c r="D4" s="66"/>
      <c r="E4" s="66"/>
      <c r="F4" s="66"/>
      <c r="G4" s="28" t="s">
        <v>298</v>
      </c>
      <c r="H4" s="27">
        <v>66</v>
      </c>
    </row>
    <row r="5" spans="1:8" x14ac:dyDescent="0.3">
      <c r="A5" s="78"/>
      <c r="B5" s="73"/>
      <c r="C5" s="66"/>
      <c r="D5" s="66"/>
      <c r="E5" s="66"/>
      <c r="F5" s="66"/>
      <c r="G5" s="28" t="s">
        <v>297</v>
      </c>
      <c r="H5" s="27">
        <v>24</v>
      </c>
    </row>
    <row r="6" spans="1:8" ht="91.2" customHeight="1" thickBot="1" x14ac:dyDescent="0.35">
      <c r="A6" s="78"/>
      <c r="B6" s="73"/>
      <c r="C6" s="67"/>
      <c r="D6" s="67"/>
      <c r="E6" s="67"/>
      <c r="F6" s="67"/>
      <c r="G6" s="68" t="s">
        <v>8</v>
      </c>
      <c r="H6" s="80">
        <f>SUM(H3:H5,)</f>
        <v>108</v>
      </c>
    </row>
    <row r="7" spans="1:8" ht="115.8" customHeight="1" thickBot="1" x14ac:dyDescent="0.35">
      <c r="A7" s="79"/>
      <c r="B7" s="74"/>
      <c r="C7" s="70" t="s">
        <v>296</v>
      </c>
      <c r="D7" s="70"/>
      <c r="E7" s="70"/>
      <c r="F7" s="71"/>
      <c r="G7" s="69"/>
      <c r="H7" s="81"/>
    </row>
    <row r="8" spans="1:8" x14ac:dyDescent="0.3">
      <c r="A8" s="77">
        <v>2</v>
      </c>
      <c r="B8" s="72" t="s">
        <v>210</v>
      </c>
      <c r="C8" s="65" t="s">
        <v>295</v>
      </c>
      <c r="D8" s="65" t="s">
        <v>294</v>
      </c>
      <c r="E8" s="65" t="s">
        <v>281</v>
      </c>
      <c r="F8" s="65" t="s">
        <v>280</v>
      </c>
      <c r="G8" s="75" t="s">
        <v>293</v>
      </c>
      <c r="H8" s="76"/>
    </row>
    <row r="9" spans="1:8" ht="30" x14ac:dyDescent="0.3">
      <c r="A9" s="78"/>
      <c r="B9" s="73"/>
      <c r="C9" s="66"/>
      <c r="D9" s="66"/>
      <c r="E9" s="66"/>
      <c r="F9" s="66"/>
      <c r="G9" s="28" t="s">
        <v>292</v>
      </c>
      <c r="H9" s="27">
        <v>15</v>
      </c>
    </row>
    <row r="10" spans="1:8" x14ac:dyDescent="0.3">
      <c r="A10" s="78"/>
      <c r="B10" s="73"/>
      <c r="C10" s="66"/>
      <c r="D10" s="66"/>
      <c r="E10" s="66"/>
      <c r="F10" s="66"/>
      <c r="G10" s="28" t="s">
        <v>291</v>
      </c>
      <c r="H10" s="27">
        <v>36</v>
      </c>
    </row>
    <row r="11" spans="1:8" x14ac:dyDescent="0.3">
      <c r="A11" s="78"/>
      <c r="B11" s="73"/>
      <c r="C11" s="66"/>
      <c r="D11" s="66"/>
      <c r="E11" s="66"/>
      <c r="F11" s="66"/>
      <c r="G11" s="28" t="s">
        <v>290</v>
      </c>
      <c r="H11" s="27">
        <v>21</v>
      </c>
    </row>
    <row r="12" spans="1:8" ht="93" customHeight="1" thickBot="1" x14ac:dyDescent="0.35">
      <c r="A12" s="78"/>
      <c r="B12" s="73"/>
      <c r="C12" s="67"/>
      <c r="D12" s="67"/>
      <c r="E12" s="67"/>
      <c r="F12" s="67"/>
      <c r="G12" s="68" t="s">
        <v>8</v>
      </c>
      <c r="H12" s="80">
        <f>SUM(H9:H11,)</f>
        <v>72</v>
      </c>
    </row>
    <row r="13" spans="1:8" ht="120.6" customHeight="1" thickBot="1" x14ac:dyDescent="0.35">
      <c r="A13" s="79"/>
      <c r="B13" s="74"/>
      <c r="C13" s="70" t="s">
        <v>289</v>
      </c>
      <c r="D13" s="70"/>
      <c r="E13" s="70"/>
      <c r="F13" s="71"/>
      <c r="G13" s="69"/>
      <c r="H13" s="81"/>
    </row>
    <row r="14" spans="1:8" x14ac:dyDescent="0.3">
      <c r="A14" s="77">
        <v>3</v>
      </c>
      <c r="B14" s="72" t="s">
        <v>131</v>
      </c>
      <c r="C14" s="65" t="s">
        <v>288</v>
      </c>
      <c r="D14" s="65" t="s">
        <v>287</v>
      </c>
      <c r="E14" s="65" t="s">
        <v>192</v>
      </c>
      <c r="F14" s="65" t="s">
        <v>280</v>
      </c>
      <c r="G14" s="75" t="s">
        <v>286</v>
      </c>
      <c r="H14" s="76"/>
    </row>
    <row r="15" spans="1:8" ht="30" x14ac:dyDescent="0.3">
      <c r="A15" s="78"/>
      <c r="B15" s="73"/>
      <c r="C15" s="66"/>
      <c r="D15" s="66"/>
      <c r="E15" s="66"/>
      <c r="F15" s="66"/>
      <c r="G15" s="28" t="s">
        <v>214</v>
      </c>
      <c r="H15" s="27">
        <v>24</v>
      </c>
    </row>
    <row r="16" spans="1:8" x14ac:dyDescent="0.3">
      <c r="A16" s="78"/>
      <c r="B16" s="73"/>
      <c r="C16" s="66"/>
      <c r="D16" s="66"/>
      <c r="E16" s="66"/>
      <c r="F16" s="66"/>
      <c r="G16" s="28" t="s">
        <v>285</v>
      </c>
      <c r="H16" s="27">
        <v>48</v>
      </c>
    </row>
    <row r="17" spans="1:8" ht="118.2" customHeight="1" thickBot="1" x14ac:dyDescent="0.35">
      <c r="A17" s="78"/>
      <c r="B17" s="73"/>
      <c r="C17" s="67"/>
      <c r="D17" s="67"/>
      <c r="E17" s="67"/>
      <c r="F17" s="67"/>
      <c r="G17" s="68" t="s">
        <v>8</v>
      </c>
      <c r="H17" s="80">
        <f>SUM(H15:H16,)</f>
        <v>72</v>
      </c>
    </row>
    <row r="18" spans="1:8" ht="101.4" customHeight="1" thickBot="1" x14ac:dyDescent="0.35">
      <c r="A18" s="79"/>
      <c r="B18" s="74"/>
      <c r="C18" s="70" t="s">
        <v>284</v>
      </c>
      <c r="D18" s="70"/>
      <c r="E18" s="70"/>
      <c r="F18" s="71"/>
      <c r="G18" s="69"/>
      <c r="H18" s="81"/>
    </row>
    <row r="19" spans="1:8" x14ac:dyDescent="0.3">
      <c r="A19" s="77">
        <v>4</v>
      </c>
      <c r="B19" s="72" t="s">
        <v>210</v>
      </c>
      <c r="C19" s="65" t="s">
        <v>283</v>
      </c>
      <c r="D19" s="65" t="s">
        <v>282</v>
      </c>
      <c r="E19" s="65" t="s">
        <v>281</v>
      </c>
      <c r="F19" s="65" t="s">
        <v>280</v>
      </c>
      <c r="G19" s="75" t="s">
        <v>279</v>
      </c>
      <c r="H19" s="76"/>
    </row>
    <row r="20" spans="1:8" x14ac:dyDescent="0.3">
      <c r="A20" s="78"/>
      <c r="B20" s="73"/>
      <c r="C20" s="66"/>
      <c r="D20" s="66"/>
      <c r="E20" s="66"/>
      <c r="F20" s="66"/>
      <c r="G20" s="28" t="s">
        <v>278</v>
      </c>
      <c r="H20" s="27">
        <v>27</v>
      </c>
    </row>
    <row r="21" spans="1:8" x14ac:dyDescent="0.3">
      <c r="A21" s="78"/>
      <c r="B21" s="73"/>
      <c r="C21" s="66"/>
      <c r="D21" s="66"/>
      <c r="E21" s="66"/>
      <c r="F21" s="66"/>
      <c r="G21" s="28" t="s">
        <v>277</v>
      </c>
      <c r="H21" s="27">
        <v>27</v>
      </c>
    </row>
    <row r="22" spans="1:8" x14ac:dyDescent="0.3">
      <c r="A22" s="78"/>
      <c r="B22" s="73"/>
      <c r="C22" s="66"/>
      <c r="D22" s="66"/>
      <c r="E22" s="66"/>
      <c r="F22" s="66"/>
      <c r="G22" s="28" t="s">
        <v>276</v>
      </c>
      <c r="H22" s="27">
        <v>27</v>
      </c>
    </row>
    <row r="23" spans="1:8" ht="15.6" thickBot="1" x14ac:dyDescent="0.35">
      <c r="A23" s="78"/>
      <c r="B23" s="73"/>
      <c r="C23" s="66"/>
      <c r="D23" s="66"/>
      <c r="E23" s="66"/>
      <c r="F23" s="66"/>
      <c r="G23" s="28" t="s">
        <v>275</v>
      </c>
      <c r="H23" s="27">
        <v>27</v>
      </c>
    </row>
    <row r="24" spans="1:8" x14ac:dyDescent="0.3">
      <c r="A24" s="78"/>
      <c r="B24" s="73"/>
      <c r="C24" s="66"/>
      <c r="D24" s="66"/>
      <c r="E24" s="66"/>
      <c r="F24" s="66"/>
      <c r="G24" s="75" t="s">
        <v>148</v>
      </c>
      <c r="H24" s="76"/>
    </row>
    <row r="25" spans="1:8" ht="30" x14ac:dyDescent="0.3">
      <c r="A25" s="78"/>
      <c r="B25" s="73"/>
      <c r="C25" s="66"/>
      <c r="D25" s="66"/>
      <c r="E25" s="66"/>
      <c r="F25" s="66"/>
      <c r="G25" s="28" t="s">
        <v>245</v>
      </c>
      <c r="H25" s="27">
        <v>18</v>
      </c>
    </row>
    <row r="26" spans="1:8" x14ac:dyDescent="0.3">
      <c r="A26" s="78"/>
      <c r="B26" s="73"/>
      <c r="C26" s="66"/>
      <c r="D26" s="66"/>
      <c r="E26" s="66"/>
      <c r="F26" s="66"/>
      <c r="G26" s="28" t="s">
        <v>244</v>
      </c>
      <c r="H26" s="27">
        <v>20</v>
      </c>
    </row>
    <row r="27" spans="1:8" x14ac:dyDescent="0.3">
      <c r="A27" s="78"/>
      <c r="B27" s="73"/>
      <c r="C27" s="66"/>
      <c r="D27" s="66"/>
      <c r="E27" s="66"/>
      <c r="F27" s="66"/>
      <c r="G27" s="28" t="s">
        <v>243</v>
      </c>
      <c r="H27" s="27">
        <v>8</v>
      </c>
    </row>
    <row r="28" spans="1:8" ht="45" x14ac:dyDescent="0.3">
      <c r="A28" s="78"/>
      <c r="B28" s="73"/>
      <c r="C28" s="66"/>
      <c r="D28" s="66"/>
      <c r="E28" s="66"/>
      <c r="F28" s="66"/>
      <c r="G28" s="28" t="s">
        <v>242</v>
      </c>
      <c r="H28" s="27">
        <v>18</v>
      </c>
    </row>
    <row r="29" spans="1:8" x14ac:dyDescent="0.3">
      <c r="A29" s="78"/>
      <c r="B29" s="73"/>
      <c r="C29" s="66"/>
      <c r="D29" s="66"/>
      <c r="E29" s="66"/>
      <c r="F29" s="66"/>
      <c r="G29" s="28" t="s">
        <v>274</v>
      </c>
      <c r="H29" s="27">
        <v>31</v>
      </c>
    </row>
    <row r="30" spans="1:8" x14ac:dyDescent="0.3">
      <c r="A30" s="78"/>
      <c r="B30" s="73"/>
      <c r="C30" s="66"/>
      <c r="D30" s="66"/>
      <c r="E30" s="66"/>
      <c r="F30" s="66"/>
      <c r="G30" s="28" t="s">
        <v>273</v>
      </c>
      <c r="H30" s="27">
        <v>24</v>
      </c>
    </row>
    <row r="31" spans="1:8" ht="30" x14ac:dyDescent="0.3">
      <c r="A31" s="78"/>
      <c r="B31" s="73"/>
      <c r="C31" s="66"/>
      <c r="D31" s="66"/>
      <c r="E31" s="66"/>
      <c r="F31" s="66"/>
      <c r="G31" s="28" t="s">
        <v>272</v>
      </c>
      <c r="H31" s="27">
        <v>12</v>
      </c>
    </row>
    <row r="32" spans="1:8" x14ac:dyDescent="0.3">
      <c r="A32" s="78"/>
      <c r="B32" s="73"/>
      <c r="C32" s="66"/>
      <c r="D32" s="66"/>
      <c r="E32" s="66"/>
      <c r="F32" s="66"/>
      <c r="G32" s="28" t="s">
        <v>271</v>
      </c>
      <c r="H32" s="27">
        <v>12</v>
      </c>
    </row>
    <row r="33" spans="1:8" x14ac:dyDescent="0.3">
      <c r="A33" s="78"/>
      <c r="B33" s="73"/>
      <c r="C33" s="66"/>
      <c r="D33" s="66"/>
      <c r="E33" s="66"/>
      <c r="F33" s="66"/>
      <c r="G33" s="28" t="s">
        <v>147</v>
      </c>
      <c r="H33" s="27">
        <v>25</v>
      </c>
    </row>
    <row r="34" spans="1:8" ht="45" x14ac:dyDescent="0.3">
      <c r="A34" s="78"/>
      <c r="B34" s="73"/>
      <c r="C34" s="66"/>
      <c r="D34" s="66"/>
      <c r="E34" s="66"/>
      <c r="F34" s="66"/>
      <c r="G34" s="28" t="s">
        <v>146</v>
      </c>
      <c r="H34" s="27">
        <v>25</v>
      </c>
    </row>
    <row r="35" spans="1:8" ht="15.6" thickBot="1" x14ac:dyDescent="0.35">
      <c r="A35" s="78"/>
      <c r="B35" s="73"/>
      <c r="C35" s="67"/>
      <c r="D35" s="67"/>
      <c r="E35" s="67"/>
      <c r="F35" s="67"/>
      <c r="G35" s="68" t="s">
        <v>8</v>
      </c>
      <c r="H35" s="80">
        <f>SUM(H20:H23,H25:H34,)</f>
        <v>301</v>
      </c>
    </row>
    <row r="36" spans="1:8" ht="140.4" customHeight="1" thickBot="1" x14ac:dyDescent="0.35">
      <c r="A36" s="79"/>
      <c r="B36" s="74"/>
      <c r="C36" s="70" t="s">
        <v>270</v>
      </c>
      <c r="D36" s="70"/>
      <c r="E36" s="70"/>
      <c r="F36" s="71"/>
      <c r="G36" s="69"/>
      <c r="H36" s="81"/>
    </row>
    <row r="37" spans="1:8" x14ac:dyDescent="0.3">
      <c r="A37" s="77">
        <v>5</v>
      </c>
      <c r="B37" s="72" t="s">
        <v>195</v>
      </c>
      <c r="C37" s="65" t="s">
        <v>269</v>
      </c>
      <c r="D37" s="65" t="s">
        <v>268</v>
      </c>
      <c r="E37" s="65" t="s">
        <v>246</v>
      </c>
      <c r="F37" s="65" t="s">
        <v>134</v>
      </c>
      <c r="G37" s="75" t="s">
        <v>267</v>
      </c>
      <c r="H37" s="76"/>
    </row>
    <row r="38" spans="1:8" x14ac:dyDescent="0.3">
      <c r="A38" s="78"/>
      <c r="B38" s="73"/>
      <c r="C38" s="66"/>
      <c r="D38" s="66"/>
      <c r="E38" s="66"/>
      <c r="F38" s="66"/>
      <c r="G38" s="28" t="s">
        <v>266</v>
      </c>
      <c r="H38" s="27">
        <v>10</v>
      </c>
    </row>
    <row r="39" spans="1:8" x14ac:dyDescent="0.3">
      <c r="A39" s="78"/>
      <c r="B39" s="73"/>
      <c r="C39" s="66"/>
      <c r="D39" s="66"/>
      <c r="E39" s="66"/>
      <c r="F39" s="66"/>
      <c r="G39" s="28" t="s">
        <v>265</v>
      </c>
      <c r="H39" s="27">
        <v>24</v>
      </c>
    </row>
    <row r="40" spans="1:8" x14ac:dyDescent="0.3">
      <c r="A40" s="78"/>
      <c r="B40" s="73"/>
      <c r="C40" s="66"/>
      <c r="D40" s="66"/>
      <c r="E40" s="66"/>
      <c r="F40" s="66"/>
      <c r="G40" s="28" t="s">
        <v>264</v>
      </c>
      <c r="H40" s="27">
        <v>24</v>
      </c>
    </row>
    <row r="41" spans="1:8" ht="15.6" thickBot="1" x14ac:dyDescent="0.35">
      <c r="A41" s="78"/>
      <c r="B41" s="73"/>
      <c r="C41" s="66"/>
      <c r="D41" s="66"/>
      <c r="E41" s="66"/>
      <c r="F41" s="66"/>
      <c r="G41" s="28" t="s">
        <v>263</v>
      </c>
      <c r="H41" s="27">
        <v>14</v>
      </c>
    </row>
    <row r="42" spans="1:8" x14ac:dyDescent="0.3">
      <c r="A42" s="78"/>
      <c r="B42" s="73"/>
      <c r="C42" s="66"/>
      <c r="D42" s="66"/>
      <c r="E42" s="66"/>
      <c r="F42" s="66"/>
      <c r="G42" s="75" t="s">
        <v>262</v>
      </c>
      <c r="H42" s="76"/>
    </row>
    <row r="43" spans="1:8" x14ac:dyDescent="0.3">
      <c r="A43" s="78"/>
      <c r="B43" s="73"/>
      <c r="C43" s="66"/>
      <c r="D43" s="66"/>
      <c r="E43" s="66"/>
      <c r="F43" s="66"/>
      <c r="G43" s="28" t="s">
        <v>261</v>
      </c>
      <c r="H43" s="27">
        <v>12</v>
      </c>
    </row>
    <row r="44" spans="1:8" x14ac:dyDescent="0.3">
      <c r="A44" s="78"/>
      <c r="B44" s="73"/>
      <c r="C44" s="66"/>
      <c r="D44" s="66"/>
      <c r="E44" s="66"/>
      <c r="F44" s="66"/>
      <c r="G44" s="28" t="s">
        <v>260</v>
      </c>
      <c r="H44" s="27">
        <v>12</v>
      </c>
    </row>
    <row r="45" spans="1:8" ht="30" x14ac:dyDescent="0.3">
      <c r="A45" s="78"/>
      <c r="B45" s="73"/>
      <c r="C45" s="66"/>
      <c r="D45" s="66"/>
      <c r="E45" s="66"/>
      <c r="F45" s="66"/>
      <c r="G45" s="28" t="s">
        <v>259</v>
      </c>
      <c r="H45" s="27">
        <v>20</v>
      </c>
    </row>
    <row r="46" spans="1:8" ht="30" x14ac:dyDescent="0.3">
      <c r="A46" s="78"/>
      <c r="B46" s="73"/>
      <c r="C46" s="66"/>
      <c r="D46" s="66"/>
      <c r="E46" s="66"/>
      <c r="F46" s="66"/>
      <c r="G46" s="28" t="s">
        <v>258</v>
      </c>
      <c r="H46" s="27">
        <v>20</v>
      </c>
    </row>
    <row r="47" spans="1:8" ht="30" x14ac:dyDescent="0.3">
      <c r="A47" s="78"/>
      <c r="B47" s="73"/>
      <c r="C47" s="66"/>
      <c r="D47" s="66"/>
      <c r="E47" s="66"/>
      <c r="F47" s="66"/>
      <c r="G47" s="28" t="s">
        <v>257</v>
      </c>
      <c r="H47" s="27">
        <v>12</v>
      </c>
    </row>
    <row r="48" spans="1:8" x14ac:dyDescent="0.3">
      <c r="A48" s="78"/>
      <c r="B48" s="73"/>
      <c r="C48" s="66"/>
      <c r="D48" s="66"/>
      <c r="E48" s="66"/>
      <c r="F48" s="66"/>
      <c r="G48" s="28" t="s">
        <v>256</v>
      </c>
      <c r="H48" s="27">
        <v>20</v>
      </c>
    </row>
    <row r="49" spans="1:8" ht="30" x14ac:dyDescent="0.3">
      <c r="A49" s="78"/>
      <c r="B49" s="73"/>
      <c r="C49" s="66"/>
      <c r="D49" s="66"/>
      <c r="E49" s="66"/>
      <c r="F49" s="66"/>
      <c r="G49" s="28" t="s">
        <v>255</v>
      </c>
      <c r="H49" s="27">
        <v>12</v>
      </c>
    </row>
    <row r="50" spans="1:8" ht="15.6" thickBot="1" x14ac:dyDescent="0.35">
      <c r="A50" s="78"/>
      <c r="B50" s="73"/>
      <c r="C50" s="67"/>
      <c r="D50" s="67"/>
      <c r="E50" s="67"/>
      <c r="F50" s="67"/>
      <c r="G50" s="68" t="s">
        <v>8</v>
      </c>
      <c r="H50" s="80">
        <f>SUM(H38:H41,H43:H49,)</f>
        <v>180</v>
      </c>
    </row>
    <row r="51" spans="1:8" ht="121.2" customHeight="1" thickBot="1" x14ac:dyDescent="0.35">
      <c r="A51" s="79"/>
      <c r="B51" s="74"/>
      <c r="C51" s="70" t="s">
        <v>254</v>
      </c>
      <c r="D51" s="70"/>
      <c r="E51" s="70"/>
      <c r="F51" s="71"/>
      <c r="G51" s="69"/>
      <c r="H51" s="81"/>
    </row>
    <row r="52" spans="1:8" x14ac:dyDescent="0.3">
      <c r="A52" s="77">
        <v>6</v>
      </c>
      <c r="B52" s="72" t="s">
        <v>144</v>
      </c>
      <c r="C52" s="65" t="s">
        <v>253</v>
      </c>
      <c r="D52" s="65" t="s">
        <v>252</v>
      </c>
      <c r="E52" s="65" t="s">
        <v>246</v>
      </c>
      <c r="F52" s="65" t="s">
        <v>134</v>
      </c>
      <c r="G52" s="75" t="s">
        <v>140</v>
      </c>
      <c r="H52" s="76"/>
    </row>
    <row r="53" spans="1:8" ht="30" x14ac:dyDescent="0.3">
      <c r="A53" s="78"/>
      <c r="B53" s="73"/>
      <c r="C53" s="66"/>
      <c r="D53" s="66"/>
      <c r="E53" s="66"/>
      <c r="F53" s="66"/>
      <c r="G53" s="28" t="s">
        <v>251</v>
      </c>
      <c r="H53" s="27">
        <v>5</v>
      </c>
    </row>
    <row r="54" spans="1:8" ht="45" x14ac:dyDescent="0.3">
      <c r="A54" s="78"/>
      <c r="B54" s="73"/>
      <c r="C54" s="66"/>
      <c r="D54" s="66"/>
      <c r="E54" s="66"/>
      <c r="F54" s="66"/>
      <c r="G54" s="28" t="s">
        <v>250</v>
      </c>
      <c r="H54" s="27">
        <v>10</v>
      </c>
    </row>
    <row r="55" spans="1:8" ht="155.25" customHeight="1" thickBot="1" x14ac:dyDescent="0.35">
      <c r="A55" s="78"/>
      <c r="B55" s="73"/>
      <c r="C55" s="67"/>
      <c r="D55" s="67"/>
      <c r="E55" s="67"/>
      <c r="F55" s="67"/>
      <c r="G55" s="68" t="s">
        <v>8</v>
      </c>
      <c r="H55" s="80">
        <f>SUM(H53:H54,)</f>
        <v>15</v>
      </c>
    </row>
    <row r="56" spans="1:8" ht="102" customHeight="1" thickBot="1" x14ac:dyDescent="0.35">
      <c r="A56" s="79"/>
      <c r="B56" s="74"/>
      <c r="C56" s="70" t="s">
        <v>249</v>
      </c>
      <c r="D56" s="70"/>
      <c r="E56" s="70"/>
      <c r="F56" s="71"/>
      <c r="G56" s="69"/>
      <c r="H56" s="81"/>
    </row>
    <row r="57" spans="1:8" x14ac:dyDescent="0.3">
      <c r="A57" s="77">
        <v>7</v>
      </c>
      <c r="B57" s="72" t="s">
        <v>173</v>
      </c>
      <c r="C57" s="65" t="s">
        <v>248</v>
      </c>
      <c r="D57" s="65" t="s">
        <v>247</v>
      </c>
      <c r="E57" s="65" t="s">
        <v>246</v>
      </c>
      <c r="F57" s="65" t="s">
        <v>134</v>
      </c>
      <c r="G57" s="75" t="s">
        <v>161</v>
      </c>
      <c r="H57" s="76"/>
    </row>
    <row r="58" spans="1:8" ht="30" x14ac:dyDescent="0.3">
      <c r="A58" s="78"/>
      <c r="B58" s="73"/>
      <c r="C58" s="66"/>
      <c r="D58" s="66"/>
      <c r="E58" s="66"/>
      <c r="F58" s="66"/>
      <c r="G58" s="28" t="s">
        <v>245</v>
      </c>
      <c r="H58" s="27">
        <v>13</v>
      </c>
    </row>
    <row r="59" spans="1:8" x14ac:dyDescent="0.3">
      <c r="A59" s="78"/>
      <c r="B59" s="73"/>
      <c r="C59" s="66"/>
      <c r="D59" s="66"/>
      <c r="E59" s="66"/>
      <c r="F59" s="66"/>
      <c r="G59" s="28" t="s">
        <v>244</v>
      </c>
      <c r="H59" s="27">
        <v>6</v>
      </c>
    </row>
    <row r="60" spans="1:8" x14ac:dyDescent="0.3">
      <c r="A60" s="78"/>
      <c r="B60" s="73"/>
      <c r="C60" s="66"/>
      <c r="D60" s="66"/>
      <c r="E60" s="66"/>
      <c r="F60" s="66"/>
      <c r="G60" s="28" t="s">
        <v>243</v>
      </c>
      <c r="H60" s="27">
        <v>4</v>
      </c>
    </row>
    <row r="61" spans="1:8" ht="45" x14ac:dyDescent="0.3">
      <c r="A61" s="78"/>
      <c r="B61" s="73"/>
      <c r="C61" s="66"/>
      <c r="D61" s="66"/>
      <c r="E61" s="66"/>
      <c r="F61" s="66"/>
      <c r="G61" s="28" t="s">
        <v>242</v>
      </c>
      <c r="H61" s="27">
        <v>13</v>
      </c>
    </row>
    <row r="62" spans="1:8" ht="85.5" customHeight="1" thickBot="1" x14ac:dyDescent="0.35">
      <c r="A62" s="78"/>
      <c r="B62" s="73"/>
      <c r="C62" s="67"/>
      <c r="D62" s="67"/>
      <c r="E62" s="67"/>
      <c r="F62" s="67"/>
      <c r="G62" s="68" t="s">
        <v>8</v>
      </c>
      <c r="H62" s="80">
        <f>SUM(H58:H61,)</f>
        <v>36</v>
      </c>
    </row>
    <row r="63" spans="1:8" ht="129.6" customHeight="1" thickBot="1" x14ac:dyDescent="0.35">
      <c r="A63" s="79"/>
      <c r="B63" s="74"/>
      <c r="C63" s="70" t="s">
        <v>241</v>
      </c>
      <c r="D63" s="70"/>
      <c r="E63" s="70"/>
      <c r="F63" s="71"/>
      <c r="G63" s="69"/>
      <c r="H63" s="81"/>
    </row>
    <row r="64" spans="1:8" x14ac:dyDescent="0.3">
      <c r="A64" s="77">
        <v>8</v>
      </c>
      <c r="B64" s="72" t="s">
        <v>240</v>
      </c>
      <c r="C64" s="65" t="s">
        <v>239</v>
      </c>
      <c r="D64" s="65" t="s">
        <v>238</v>
      </c>
      <c r="E64" s="65" t="s">
        <v>237</v>
      </c>
      <c r="F64" s="65" t="s">
        <v>134</v>
      </c>
      <c r="G64" s="75" t="s">
        <v>236</v>
      </c>
      <c r="H64" s="76"/>
    </row>
    <row r="65" spans="1:8" ht="30" x14ac:dyDescent="0.3">
      <c r="A65" s="78"/>
      <c r="B65" s="73"/>
      <c r="C65" s="66"/>
      <c r="D65" s="66"/>
      <c r="E65" s="66"/>
      <c r="F65" s="66"/>
      <c r="G65" s="28" t="s">
        <v>235</v>
      </c>
      <c r="H65" s="27">
        <v>24</v>
      </c>
    </row>
    <row r="66" spans="1:8" ht="30" x14ac:dyDescent="0.3">
      <c r="A66" s="78"/>
      <c r="B66" s="73"/>
      <c r="C66" s="66"/>
      <c r="D66" s="66"/>
      <c r="E66" s="66"/>
      <c r="F66" s="66"/>
      <c r="G66" s="28" t="s">
        <v>234</v>
      </c>
      <c r="H66" s="27">
        <v>24</v>
      </c>
    </row>
    <row r="67" spans="1:8" ht="45" x14ac:dyDescent="0.3">
      <c r="A67" s="78"/>
      <c r="B67" s="73"/>
      <c r="C67" s="66"/>
      <c r="D67" s="66"/>
      <c r="E67" s="66"/>
      <c r="F67" s="66"/>
      <c r="G67" s="28" t="s">
        <v>233</v>
      </c>
      <c r="H67" s="27">
        <v>24</v>
      </c>
    </row>
    <row r="68" spans="1:8" x14ac:dyDescent="0.3">
      <c r="A68" s="78"/>
      <c r="B68" s="73"/>
      <c r="C68" s="66"/>
      <c r="D68" s="66"/>
      <c r="E68" s="66"/>
      <c r="F68" s="66"/>
      <c r="G68" s="28" t="s">
        <v>232</v>
      </c>
      <c r="H68" s="27">
        <v>27</v>
      </c>
    </row>
    <row r="69" spans="1:8" ht="30" x14ac:dyDescent="0.3">
      <c r="A69" s="78"/>
      <c r="B69" s="73"/>
      <c r="C69" s="66"/>
      <c r="D69" s="66"/>
      <c r="E69" s="66"/>
      <c r="F69" s="66"/>
      <c r="G69" s="28" t="s">
        <v>231</v>
      </c>
      <c r="H69" s="27">
        <v>27</v>
      </c>
    </row>
    <row r="70" spans="1:8" ht="30" x14ac:dyDescent="0.3">
      <c r="A70" s="78"/>
      <c r="B70" s="73"/>
      <c r="C70" s="66"/>
      <c r="D70" s="66"/>
      <c r="E70" s="66"/>
      <c r="F70" s="66"/>
      <c r="G70" s="28" t="s">
        <v>230</v>
      </c>
      <c r="H70" s="27">
        <v>27</v>
      </c>
    </row>
    <row r="71" spans="1:8" x14ac:dyDescent="0.3">
      <c r="A71" s="78"/>
      <c r="B71" s="73"/>
      <c r="C71" s="66"/>
      <c r="D71" s="66"/>
      <c r="E71" s="66"/>
      <c r="F71" s="66"/>
      <c r="G71" s="28" t="s">
        <v>229</v>
      </c>
      <c r="H71" s="27">
        <v>27</v>
      </c>
    </row>
    <row r="72" spans="1:8" ht="30" x14ac:dyDescent="0.3">
      <c r="A72" s="78"/>
      <c r="B72" s="73"/>
      <c r="C72" s="66"/>
      <c r="D72" s="66"/>
      <c r="E72" s="66"/>
      <c r="F72" s="66"/>
      <c r="G72" s="28" t="s">
        <v>228</v>
      </c>
      <c r="H72" s="27">
        <v>31</v>
      </c>
    </row>
    <row r="73" spans="1:8" x14ac:dyDescent="0.3">
      <c r="A73" s="78"/>
      <c r="B73" s="73"/>
      <c r="C73" s="66"/>
      <c r="D73" s="66"/>
      <c r="E73" s="66"/>
      <c r="F73" s="66"/>
      <c r="G73" s="28" t="s">
        <v>227</v>
      </c>
      <c r="H73" s="27">
        <v>31</v>
      </c>
    </row>
    <row r="74" spans="1:8" x14ac:dyDescent="0.3">
      <c r="A74" s="78"/>
      <c r="B74" s="73"/>
      <c r="C74" s="66"/>
      <c r="D74" s="66"/>
      <c r="E74" s="66"/>
      <c r="F74" s="66"/>
      <c r="G74" s="28" t="s">
        <v>226</v>
      </c>
      <c r="H74" s="27">
        <v>31</v>
      </c>
    </row>
    <row r="75" spans="1:8" ht="15.6" thickBot="1" x14ac:dyDescent="0.35">
      <c r="A75" s="78"/>
      <c r="B75" s="73"/>
      <c r="C75" s="67"/>
      <c r="D75" s="67"/>
      <c r="E75" s="67"/>
      <c r="F75" s="67"/>
      <c r="G75" s="68" t="s">
        <v>8</v>
      </c>
      <c r="H75" s="80">
        <f>SUM(H65:H74,)</f>
        <v>273</v>
      </c>
    </row>
    <row r="76" spans="1:8" ht="151.80000000000001" customHeight="1" thickBot="1" x14ac:dyDescent="0.35">
      <c r="A76" s="79"/>
      <c r="B76" s="74"/>
      <c r="C76" s="70" t="s">
        <v>225</v>
      </c>
      <c r="D76" s="70"/>
      <c r="E76" s="70"/>
      <c r="F76" s="71"/>
      <c r="G76" s="69"/>
      <c r="H76" s="81"/>
    </row>
    <row r="77" spans="1:8" x14ac:dyDescent="0.3">
      <c r="A77" s="77">
        <v>9</v>
      </c>
      <c r="B77" s="72" t="s">
        <v>164</v>
      </c>
      <c r="C77" s="65" t="s">
        <v>224</v>
      </c>
      <c r="D77" s="65" t="s">
        <v>223</v>
      </c>
      <c r="E77" s="65" t="s">
        <v>215</v>
      </c>
      <c r="F77" s="65" t="s">
        <v>134</v>
      </c>
      <c r="G77" s="75" t="s">
        <v>222</v>
      </c>
      <c r="H77" s="76"/>
    </row>
    <row r="78" spans="1:8" ht="30" x14ac:dyDescent="0.3">
      <c r="A78" s="78"/>
      <c r="B78" s="73"/>
      <c r="C78" s="66"/>
      <c r="D78" s="66"/>
      <c r="E78" s="66"/>
      <c r="F78" s="66"/>
      <c r="G78" s="28" t="s">
        <v>221</v>
      </c>
      <c r="H78" s="27">
        <v>12</v>
      </c>
    </row>
    <row r="79" spans="1:8" ht="30" x14ac:dyDescent="0.3">
      <c r="A79" s="78"/>
      <c r="B79" s="73"/>
      <c r="C79" s="66"/>
      <c r="D79" s="66"/>
      <c r="E79" s="66"/>
      <c r="F79" s="66"/>
      <c r="G79" s="28" t="s">
        <v>220</v>
      </c>
      <c r="H79" s="27">
        <v>24</v>
      </c>
    </row>
    <row r="80" spans="1:8" ht="45" x14ac:dyDescent="0.3">
      <c r="A80" s="78"/>
      <c r="B80" s="73"/>
      <c r="C80" s="66"/>
      <c r="D80" s="66"/>
      <c r="E80" s="66"/>
      <c r="F80" s="66"/>
      <c r="G80" s="28" t="s">
        <v>219</v>
      </c>
      <c r="H80" s="27">
        <v>36</v>
      </c>
    </row>
    <row r="81" spans="1:8" ht="98.25" customHeight="1" thickBot="1" x14ac:dyDescent="0.35">
      <c r="A81" s="78"/>
      <c r="B81" s="73"/>
      <c r="C81" s="67"/>
      <c r="D81" s="67"/>
      <c r="E81" s="67"/>
      <c r="F81" s="67"/>
      <c r="G81" s="68" t="s">
        <v>8</v>
      </c>
      <c r="H81" s="80">
        <f>SUM(H78:H80,)</f>
        <v>72</v>
      </c>
    </row>
    <row r="82" spans="1:8" ht="102.6" customHeight="1" thickBot="1" x14ac:dyDescent="0.35">
      <c r="A82" s="79"/>
      <c r="B82" s="74"/>
      <c r="C82" s="70" t="s">
        <v>218</v>
      </c>
      <c r="D82" s="70"/>
      <c r="E82" s="70"/>
      <c r="F82" s="71"/>
      <c r="G82" s="69"/>
      <c r="H82" s="81"/>
    </row>
    <row r="83" spans="1:8" x14ac:dyDescent="0.3">
      <c r="A83" s="77">
        <v>10</v>
      </c>
      <c r="B83" s="72" t="s">
        <v>131</v>
      </c>
      <c r="C83" s="65" t="s">
        <v>217</v>
      </c>
      <c r="D83" s="65" t="s">
        <v>216</v>
      </c>
      <c r="E83" s="65" t="s">
        <v>215</v>
      </c>
      <c r="F83" s="65" t="s">
        <v>134</v>
      </c>
      <c r="G83" s="75" t="s">
        <v>126</v>
      </c>
      <c r="H83" s="76"/>
    </row>
    <row r="84" spans="1:8" ht="30" x14ac:dyDescent="0.3">
      <c r="A84" s="78"/>
      <c r="B84" s="73"/>
      <c r="C84" s="66"/>
      <c r="D84" s="66"/>
      <c r="E84" s="66"/>
      <c r="F84" s="66"/>
      <c r="G84" s="28" t="s">
        <v>214</v>
      </c>
      <c r="H84" s="27">
        <v>18</v>
      </c>
    </row>
    <row r="85" spans="1:8" x14ac:dyDescent="0.3">
      <c r="A85" s="78"/>
      <c r="B85" s="73"/>
      <c r="C85" s="66"/>
      <c r="D85" s="66"/>
      <c r="E85" s="66"/>
      <c r="F85" s="66"/>
      <c r="G85" s="28" t="s">
        <v>213</v>
      </c>
      <c r="H85" s="27">
        <v>18</v>
      </c>
    </row>
    <row r="86" spans="1:8" ht="45" x14ac:dyDescent="0.3">
      <c r="A86" s="78"/>
      <c r="B86" s="73"/>
      <c r="C86" s="66"/>
      <c r="D86" s="66"/>
      <c r="E86" s="66"/>
      <c r="F86" s="66"/>
      <c r="G86" s="28" t="s">
        <v>212</v>
      </c>
      <c r="H86" s="27">
        <v>36</v>
      </c>
    </row>
    <row r="87" spans="1:8" ht="96" customHeight="1" thickBot="1" x14ac:dyDescent="0.35">
      <c r="A87" s="78"/>
      <c r="B87" s="73"/>
      <c r="C87" s="67"/>
      <c r="D87" s="67"/>
      <c r="E87" s="67"/>
      <c r="F87" s="67"/>
      <c r="G87" s="68" t="s">
        <v>8</v>
      </c>
      <c r="H87" s="80">
        <f>SUM(H84:H86,)</f>
        <v>72</v>
      </c>
    </row>
    <row r="88" spans="1:8" ht="111.6" customHeight="1" thickBot="1" x14ac:dyDescent="0.35">
      <c r="A88" s="79"/>
      <c r="B88" s="74"/>
      <c r="C88" s="70" t="s">
        <v>211</v>
      </c>
      <c r="D88" s="70"/>
      <c r="E88" s="70"/>
      <c r="F88" s="71"/>
      <c r="G88" s="69"/>
      <c r="H88" s="81"/>
    </row>
    <row r="89" spans="1:8" x14ac:dyDescent="0.3">
      <c r="A89" s="77">
        <v>11</v>
      </c>
      <c r="B89" s="72" t="s">
        <v>210</v>
      </c>
      <c r="C89" s="65" t="s">
        <v>209</v>
      </c>
      <c r="D89" s="65" t="s">
        <v>208</v>
      </c>
      <c r="E89" s="65" t="s">
        <v>207</v>
      </c>
      <c r="F89" s="65" t="s">
        <v>134</v>
      </c>
      <c r="G89" s="75" t="s">
        <v>206</v>
      </c>
      <c r="H89" s="76"/>
    </row>
    <row r="90" spans="1:8" ht="45" x14ac:dyDescent="0.3">
      <c r="A90" s="78"/>
      <c r="B90" s="73"/>
      <c r="C90" s="66"/>
      <c r="D90" s="66"/>
      <c r="E90" s="66"/>
      <c r="F90" s="66"/>
      <c r="G90" s="28" t="s">
        <v>205</v>
      </c>
      <c r="H90" s="27">
        <v>8</v>
      </c>
    </row>
    <row r="91" spans="1:8" ht="30" x14ac:dyDescent="0.3">
      <c r="A91" s="78"/>
      <c r="B91" s="73"/>
      <c r="C91" s="66"/>
      <c r="D91" s="66"/>
      <c r="E91" s="66"/>
      <c r="F91" s="66"/>
      <c r="G91" s="28" t="s">
        <v>204</v>
      </c>
      <c r="H91" s="27">
        <v>4</v>
      </c>
    </row>
    <row r="92" spans="1:8" x14ac:dyDescent="0.3">
      <c r="A92" s="78"/>
      <c r="B92" s="73"/>
      <c r="C92" s="66"/>
      <c r="D92" s="66"/>
      <c r="E92" s="66"/>
      <c r="F92" s="66"/>
      <c r="G92" s="28" t="s">
        <v>203</v>
      </c>
      <c r="H92" s="27">
        <v>36</v>
      </c>
    </row>
    <row r="93" spans="1:8" x14ac:dyDescent="0.3">
      <c r="A93" s="78"/>
      <c r="B93" s="73"/>
      <c r="C93" s="66"/>
      <c r="D93" s="66"/>
      <c r="E93" s="66"/>
      <c r="F93" s="66"/>
      <c r="G93" s="28" t="s">
        <v>202</v>
      </c>
      <c r="H93" s="27">
        <v>21</v>
      </c>
    </row>
    <row r="94" spans="1:8" x14ac:dyDescent="0.3">
      <c r="A94" s="78"/>
      <c r="B94" s="73"/>
      <c r="C94" s="66"/>
      <c r="D94" s="66"/>
      <c r="E94" s="66"/>
      <c r="F94" s="66"/>
      <c r="G94" s="28" t="s">
        <v>201</v>
      </c>
      <c r="H94" s="27">
        <v>31</v>
      </c>
    </row>
    <row r="95" spans="1:8" ht="45.6" thickBot="1" x14ac:dyDescent="0.35">
      <c r="A95" s="78"/>
      <c r="B95" s="73"/>
      <c r="C95" s="66"/>
      <c r="D95" s="66"/>
      <c r="E95" s="66"/>
      <c r="F95" s="66"/>
      <c r="G95" s="28" t="s">
        <v>200</v>
      </c>
      <c r="H95" s="27">
        <v>24</v>
      </c>
    </row>
    <row r="96" spans="1:8" x14ac:dyDescent="0.3">
      <c r="A96" s="78"/>
      <c r="B96" s="73"/>
      <c r="C96" s="66"/>
      <c r="D96" s="66"/>
      <c r="E96" s="66"/>
      <c r="F96" s="66"/>
      <c r="G96" s="75" t="s">
        <v>199</v>
      </c>
      <c r="H96" s="76"/>
    </row>
    <row r="97" spans="1:8" x14ac:dyDescent="0.3">
      <c r="A97" s="78"/>
      <c r="B97" s="73"/>
      <c r="C97" s="66"/>
      <c r="D97" s="66"/>
      <c r="E97" s="66"/>
      <c r="F97" s="66"/>
      <c r="G97" s="28" t="s">
        <v>198</v>
      </c>
      <c r="H97" s="27">
        <v>16</v>
      </c>
    </row>
    <row r="98" spans="1:8" ht="30" x14ac:dyDescent="0.3">
      <c r="A98" s="78"/>
      <c r="B98" s="73"/>
      <c r="C98" s="66"/>
      <c r="D98" s="66"/>
      <c r="E98" s="66"/>
      <c r="F98" s="66"/>
      <c r="G98" s="28" t="s">
        <v>197</v>
      </c>
      <c r="H98" s="27">
        <v>15</v>
      </c>
    </row>
    <row r="99" spans="1:8" ht="15.6" thickBot="1" x14ac:dyDescent="0.35">
      <c r="A99" s="78"/>
      <c r="B99" s="73"/>
      <c r="C99" s="67"/>
      <c r="D99" s="67"/>
      <c r="E99" s="67"/>
      <c r="F99" s="67"/>
      <c r="G99" s="68" t="s">
        <v>8</v>
      </c>
      <c r="H99" s="80">
        <f>SUM(H90:H95,H97:H98,)</f>
        <v>155</v>
      </c>
    </row>
    <row r="100" spans="1:8" ht="111" customHeight="1" thickBot="1" x14ac:dyDescent="0.35">
      <c r="A100" s="79"/>
      <c r="B100" s="74"/>
      <c r="C100" s="70" t="s">
        <v>196</v>
      </c>
      <c r="D100" s="70"/>
      <c r="E100" s="70"/>
      <c r="F100" s="71"/>
      <c r="G100" s="69"/>
      <c r="H100" s="81"/>
    </row>
    <row r="101" spans="1:8" x14ac:dyDescent="0.3">
      <c r="A101" s="77">
        <v>12</v>
      </c>
      <c r="B101" s="72" t="s">
        <v>195</v>
      </c>
      <c r="C101" s="65" t="s">
        <v>194</v>
      </c>
      <c r="D101" s="65" t="s">
        <v>193</v>
      </c>
      <c r="E101" s="65" t="s">
        <v>192</v>
      </c>
      <c r="F101" s="65" t="s">
        <v>134</v>
      </c>
      <c r="G101" s="75" t="s">
        <v>191</v>
      </c>
      <c r="H101" s="76"/>
    </row>
    <row r="102" spans="1:8" x14ac:dyDescent="0.3">
      <c r="A102" s="78"/>
      <c r="B102" s="73"/>
      <c r="C102" s="66"/>
      <c r="D102" s="66"/>
      <c r="E102" s="66"/>
      <c r="F102" s="66"/>
      <c r="G102" s="28" t="s">
        <v>190</v>
      </c>
      <c r="H102" s="27">
        <v>6</v>
      </c>
    </row>
    <row r="103" spans="1:8" ht="45" x14ac:dyDescent="0.3">
      <c r="A103" s="78"/>
      <c r="B103" s="73"/>
      <c r="C103" s="66"/>
      <c r="D103" s="66"/>
      <c r="E103" s="66"/>
      <c r="F103" s="66"/>
      <c r="G103" s="28" t="s">
        <v>189</v>
      </c>
      <c r="H103" s="27">
        <v>6</v>
      </c>
    </row>
    <row r="104" spans="1:8" ht="30" x14ac:dyDescent="0.3">
      <c r="A104" s="78"/>
      <c r="B104" s="73"/>
      <c r="C104" s="66"/>
      <c r="D104" s="66"/>
      <c r="E104" s="66"/>
      <c r="F104" s="66"/>
      <c r="G104" s="28" t="s">
        <v>188</v>
      </c>
      <c r="H104" s="27">
        <v>18</v>
      </c>
    </row>
    <row r="105" spans="1:8" ht="30" x14ac:dyDescent="0.3">
      <c r="A105" s="78"/>
      <c r="B105" s="73"/>
      <c r="C105" s="66"/>
      <c r="D105" s="66"/>
      <c r="E105" s="66"/>
      <c r="F105" s="66"/>
      <c r="G105" s="28" t="s">
        <v>187</v>
      </c>
      <c r="H105" s="27">
        <v>12</v>
      </c>
    </row>
    <row r="106" spans="1:8" ht="30" x14ac:dyDescent="0.3">
      <c r="A106" s="78"/>
      <c r="B106" s="73"/>
      <c r="C106" s="66"/>
      <c r="D106" s="66"/>
      <c r="E106" s="66"/>
      <c r="F106" s="66"/>
      <c r="G106" s="28" t="s">
        <v>186</v>
      </c>
      <c r="H106" s="27">
        <v>18</v>
      </c>
    </row>
    <row r="107" spans="1:8" ht="30" x14ac:dyDescent="0.3">
      <c r="A107" s="78"/>
      <c r="B107" s="73"/>
      <c r="C107" s="66"/>
      <c r="D107" s="66"/>
      <c r="E107" s="66"/>
      <c r="F107" s="66"/>
      <c r="G107" s="28" t="s">
        <v>185</v>
      </c>
      <c r="H107" s="27">
        <v>24</v>
      </c>
    </row>
    <row r="108" spans="1:8" x14ac:dyDescent="0.3">
      <c r="A108" s="78"/>
      <c r="B108" s="73"/>
      <c r="C108" s="66"/>
      <c r="D108" s="66"/>
      <c r="E108" s="66"/>
      <c r="F108" s="66"/>
      <c r="G108" s="28" t="s">
        <v>184</v>
      </c>
      <c r="H108" s="27">
        <v>8</v>
      </c>
    </row>
    <row r="109" spans="1:8" x14ac:dyDescent="0.3">
      <c r="A109" s="78"/>
      <c r="B109" s="73"/>
      <c r="C109" s="66"/>
      <c r="D109" s="66"/>
      <c r="E109" s="66"/>
      <c r="F109" s="66"/>
      <c r="G109" s="28" t="s">
        <v>183</v>
      </c>
      <c r="H109" s="27">
        <v>8</v>
      </c>
    </row>
    <row r="110" spans="1:8" x14ac:dyDescent="0.3">
      <c r="A110" s="78"/>
      <c r="B110" s="73"/>
      <c r="C110" s="66"/>
      <c r="D110" s="66"/>
      <c r="E110" s="66"/>
      <c r="F110" s="66"/>
      <c r="G110" s="28" t="s">
        <v>182</v>
      </c>
      <c r="H110" s="27">
        <v>8</v>
      </c>
    </row>
    <row r="111" spans="1:8" ht="15.6" thickBot="1" x14ac:dyDescent="0.35">
      <c r="A111" s="78"/>
      <c r="B111" s="73"/>
      <c r="C111" s="67"/>
      <c r="D111" s="67"/>
      <c r="E111" s="67"/>
      <c r="F111" s="67"/>
      <c r="G111" s="68" t="s">
        <v>8</v>
      </c>
      <c r="H111" s="80">
        <f>SUM(H102:H110,)</f>
        <v>108</v>
      </c>
    </row>
    <row r="112" spans="1:8" ht="120" customHeight="1" thickBot="1" x14ac:dyDescent="0.35">
      <c r="A112" s="79"/>
      <c r="B112" s="74"/>
      <c r="C112" s="70" t="s">
        <v>181</v>
      </c>
      <c r="D112" s="70"/>
      <c r="E112" s="70"/>
      <c r="F112" s="71"/>
      <c r="G112" s="69"/>
      <c r="H112" s="81"/>
    </row>
    <row r="113" spans="1:8" x14ac:dyDescent="0.3">
      <c r="A113" s="77">
        <v>13</v>
      </c>
      <c r="B113" s="72" t="s">
        <v>144</v>
      </c>
      <c r="C113" s="65" t="s">
        <v>180</v>
      </c>
      <c r="D113" s="65" t="s">
        <v>179</v>
      </c>
      <c r="E113" s="65" t="s">
        <v>178</v>
      </c>
      <c r="F113" s="65" t="s">
        <v>134</v>
      </c>
      <c r="G113" s="75" t="s">
        <v>140</v>
      </c>
      <c r="H113" s="76"/>
    </row>
    <row r="114" spans="1:8" x14ac:dyDescent="0.3">
      <c r="A114" s="78"/>
      <c r="B114" s="73"/>
      <c r="C114" s="66"/>
      <c r="D114" s="66"/>
      <c r="E114" s="66"/>
      <c r="F114" s="66"/>
      <c r="G114" s="28" t="s">
        <v>177</v>
      </c>
      <c r="H114" s="27">
        <v>22</v>
      </c>
    </row>
    <row r="115" spans="1:8" ht="30" x14ac:dyDescent="0.3">
      <c r="A115" s="78"/>
      <c r="B115" s="73"/>
      <c r="C115" s="66"/>
      <c r="D115" s="66"/>
      <c r="E115" s="66"/>
      <c r="F115" s="66"/>
      <c r="G115" s="28" t="s">
        <v>176</v>
      </c>
      <c r="H115" s="27">
        <v>5</v>
      </c>
    </row>
    <row r="116" spans="1:8" x14ac:dyDescent="0.3">
      <c r="A116" s="78"/>
      <c r="B116" s="73"/>
      <c r="C116" s="66"/>
      <c r="D116" s="66"/>
      <c r="E116" s="66"/>
      <c r="F116" s="66"/>
      <c r="G116" s="28" t="s">
        <v>175</v>
      </c>
      <c r="H116" s="27">
        <v>10</v>
      </c>
    </row>
    <row r="117" spans="1:8" ht="342.75" customHeight="1" thickBot="1" x14ac:dyDescent="0.35">
      <c r="A117" s="78"/>
      <c r="B117" s="73"/>
      <c r="C117" s="67"/>
      <c r="D117" s="67"/>
      <c r="E117" s="67"/>
      <c r="F117" s="67"/>
      <c r="G117" s="68" t="s">
        <v>8</v>
      </c>
      <c r="H117" s="80">
        <f>SUM(H114:H116,)</f>
        <v>37</v>
      </c>
    </row>
    <row r="118" spans="1:8" ht="117.6" customHeight="1" thickBot="1" x14ac:dyDescent="0.35">
      <c r="A118" s="79"/>
      <c r="B118" s="74"/>
      <c r="C118" s="70" t="s">
        <v>174</v>
      </c>
      <c r="D118" s="70"/>
      <c r="E118" s="70"/>
      <c r="F118" s="71"/>
      <c r="G118" s="69"/>
      <c r="H118" s="81"/>
    </row>
    <row r="119" spans="1:8" x14ac:dyDescent="0.3">
      <c r="A119" s="77">
        <v>14</v>
      </c>
      <c r="B119" s="72" t="s">
        <v>173</v>
      </c>
      <c r="C119" s="65" t="s">
        <v>172</v>
      </c>
      <c r="D119" s="65" t="s">
        <v>171</v>
      </c>
      <c r="E119" s="65" t="s">
        <v>141</v>
      </c>
      <c r="F119" s="65" t="s">
        <v>134</v>
      </c>
      <c r="G119" s="75" t="s">
        <v>148</v>
      </c>
      <c r="H119" s="76"/>
    </row>
    <row r="120" spans="1:8" x14ac:dyDescent="0.3">
      <c r="A120" s="78"/>
      <c r="B120" s="73"/>
      <c r="C120" s="66"/>
      <c r="D120" s="66"/>
      <c r="E120" s="66"/>
      <c r="F120" s="66"/>
      <c r="G120" s="28" t="s">
        <v>147</v>
      </c>
      <c r="H120" s="27">
        <v>19</v>
      </c>
    </row>
    <row r="121" spans="1:8" ht="45" x14ac:dyDescent="0.3">
      <c r="A121" s="78"/>
      <c r="B121" s="73"/>
      <c r="C121" s="66"/>
      <c r="D121" s="66"/>
      <c r="E121" s="66"/>
      <c r="F121" s="66"/>
      <c r="G121" s="28" t="s">
        <v>146</v>
      </c>
      <c r="H121" s="27">
        <v>19</v>
      </c>
    </row>
    <row r="122" spans="1:8" ht="240.6" customHeight="1" thickBot="1" x14ac:dyDescent="0.35">
      <c r="A122" s="78"/>
      <c r="B122" s="73"/>
      <c r="C122" s="67"/>
      <c r="D122" s="67"/>
      <c r="E122" s="67"/>
      <c r="F122" s="67"/>
      <c r="G122" s="68" t="s">
        <v>8</v>
      </c>
      <c r="H122" s="80">
        <f>SUM(H120:H121,)</f>
        <v>38</v>
      </c>
    </row>
    <row r="123" spans="1:8" ht="139.80000000000001" customHeight="1" thickBot="1" x14ac:dyDescent="0.35">
      <c r="A123" s="79"/>
      <c r="B123" s="74"/>
      <c r="C123" s="70" t="s">
        <v>170</v>
      </c>
      <c r="D123" s="70"/>
      <c r="E123" s="70"/>
      <c r="F123" s="71"/>
      <c r="G123" s="69"/>
      <c r="H123" s="81"/>
    </row>
    <row r="124" spans="1:8" x14ac:dyDescent="0.3">
      <c r="A124" s="77">
        <v>15</v>
      </c>
      <c r="B124" s="72" t="s">
        <v>131</v>
      </c>
      <c r="C124" s="65" t="s">
        <v>169</v>
      </c>
      <c r="D124" s="65" t="s">
        <v>168</v>
      </c>
      <c r="E124" s="65" t="s">
        <v>141</v>
      </c>
      <c r="F124" s="65" t="s">
        <v>134</v>
      </c>
      <c r="G124" s="75" t="s">
        <v>126</v>
      </c>
      <c r="H124" s="76"/>
    </row>
    <row r="125" spans="1:8" ht="45" x14ac:dyDescent="0.3">
      <c r="A125" s="78"/>
      <c r="B125" s="73"/>
      <c r="C125" s="66"/>
      <c r="D125" s="66"/>
      <c r="E125" s="66"/>
      <c r="F125" s="66"/>
      <c r="G125" s="28" t="s">
        <v>167</v>
      </c>
      <c r="H125" s="27">
        <v>36</v>
      </c>
    </row>
    <row r="126" spans="1:8" ht="60" x14ac:dyDescent="0.3">
      <c r="A126" s="78"/>
      <c r="B126" s="73"/>
      <c r="C126" s="66"/>
      <c r="D126" s="66"/>
      <c r="E126" s="66"/>
      <c r="F126" s="66"/>
      <c r="G126" s="28" t="s">
        <v>166</v>
      </c>
      <c r="H126" s="27">
        <v>9</v>
      </c>
    </row>
    <row r="127" spans="1:8" ht="163.5" customHeight="1" thickBot="1" x14ac:dyDescent="0.35">
      <c r="A127" s="78"/>
      <c r="B127" s="73"/>
      <c r="C127" s="67"/>
      <c r="D127" s="67"/>
      <c r="E127" s="67"/>
      <c r="F127" s="67"/>
      <c r="G127" s="68" t="s">
        <v>8</v>
      </c>
      <c r="H127" s="80">
        <f>SUM(H125:H126,)</f>
        <v>45</v>
      </c>
    </row>
    <row r="128" spans="1:8" ht="108.6" customHeight="1" thickBot="1" x14ac:dyDescent="0.35">
      <c r="A128" s="79"/>
      <c r="B128" s="74"/>
      <c r="C128" s="70" t="s">
        <v>165</v>
      </c>
      <c r="D128" s="70"/>
      <c r="E128" s="70"/>
      <c r="F128" s="71"/>
      <c r="G128" s="69"/>
      <c r="H128" s="81"/>
    </row>
    <row r="129" spans="1:8" x14ac:dyDescent="0.3">
      <c r="A129" s="77">
        <v>16</v>
      </c>
      <c r="B129" s="72" t="s">
        <v>164</v>
      </c>
      <c r="C129" s="65" t="s">
        <v>163</v>
      </c>
      <c r="D129" s="65" t="s">
        <v>162</v>
      </c>
      <c r="E129" s="65" t="s">
        <v>141</v>
      </c>
      <c r="F129" s="65" t="s">
        <v>134</v>
      </c>
      <c r="G129" s="75" t="s">
        <v>161</v>
      </c>
      <c r="H129" s="76"/>
    </row>
    <row r="130" spans="1:8" x14ac:dyDescent="0.3">
      <c r="A130" s="78"/>
      <c r="B130" s="73"/>
      <c r="C130" s="66"/>
      <c r="D130" s="66"/>
      <c r="E130" s="66"/>
      <c r="F130" s="66"/>
      <c r="G130" s="28" t="s">
        <v>160</v>
      </c>
      <c r="H130" s="27">
        <v>18</v>
      </c>
    </row>
    <row r="131" spans="1:8" x14ac:dyDescent="0.3">
      <c r="A131" s="78"/>
      <c r="B131" s="73"/>
      <c r="C131" s="66"/>
      <c r="D131" s="66"/>
      <c r="E131" s="66"/>
      <c r="F131" s="66"/>
      <c r="G131" s="28" t="s">
        <v>159</v>
      </c>
      <c r="H131" s="27">
        <v>18</v>
      </c>
    </row>
    <row r="132" spans="1:8" x14ac:dyDescent="0.3">
      <c r="A132" s="78"/>
      <c r="B132" s="73"/>
      <c r="C132" s="66"/>
      <c r="D132" s="66"/>
      <c r="E132" s="66"/>
      <c r="F132" s="66"/>
      <c r="G132" s="28" t="s">
        <v>158</v>
      </c>
      <c r="H132" s="27">
        <v>18</v>
      </c>
    </row>
    <row r="133" spans="1:8" x14ac:dyDescent="0.3">
      <c r="A133" s="78"/>
      <c r="B133" s="73"/>
      <c r="C133" s="66"/>
      <c r="D133" s="66"/>
      <c r="E133" s="66"/>
      <c r="F133" s="66"/>
      <c r="G133" s="28" t="s">
        <v>157</v>
      </c>
      <c r="H133" s="27">
        <v>18</v>
      </c>
    </row>
    <row r="134" spans="1:8" ht="30" x14ac:dyDescent="0.3">
      <c r="A134" s="78"/>
      <c r="B134" s="73"/>
      <c r="C134" s="66"/>
      <c r="D134" s="66"/>
      <c r="E134" s="66"/>
      <c r="F134" s="66"/>
      <c r="G134" s="28" t="s">
        <v>156</v>
      </c>
      <c r="H134" s="27">
        <v>12</v>
      </c>
    </row>
    <row r="135" spans="1:8" x14ac:dyDescent="0.3">
      <c r="A135" s="78"/>
      <c r="B135" s="73"/>
      <c r="C135" s="66"/>
      <c r="D135" s="66"/>
      <c r="E135" s="66"/>
      <c r="F135" s="66"/>
      <c r="G135" s="28" t="s">
        <v>155</v>
      </c>
      <c r="H135" s="27">
        <v>12</v>
      </c>
    </row>
    <row r="136" spans="1:8" x14ac:dyDescent="0.3">
      <c r="A136" s="78"/>
      <c r="B136" s="73"/>
      <c r="C136" s="66"/>
      <c r="D136" s="66"/>
      <c r="E136" s="66"/>
      <c r="F136" s="66"/>
      <c r="G136" s="28" t="s">
        <v>154</v>
      </c>
      <c r="H136" s="27">
        <v>12</v>
      </c>
    </row>
    <row r="137" spans="1:8" ht="128.25" customHeight="1" thickBot="1" x14ac:dyDescent="0.35">
      <c r="A137" s="78"/>
      <c r="B137" s="73"/>
      <c r="C137" s="67"/>
      <c r="D137" s="67"/>
      <c r="E137" s="67"/>
      <c r="F137" s="67"/>
      <c r="G137" s="68" t="s">
        <v>8</v>
      </c>
      <c r="H137" s="80">
        <f>SUM(H130:H136,)</f>
        <v>108</v>
      </c>
    </row>
    <row r="138" spans="1:8" ht="118.2" customHeight="1" thickBot="1" x14ac:dyDescent="0.35">
      <c r="A138" s="79"/>
      <c r="B138" s="74"/>
      <c r="C138" s="70" t="s">
        <v>153</v>
      </c>
      <c r="D138" s="70"/>
      <c r="E138" s="70"/>
      <c r="F138" s="71"/>
      <c r="G138" s="69"/>
      <c r="H138" s="81"/>
    </row>
    <row r="139" spans="1:8" x14ac:dyDescent="0.3">
      <c r="A139" s="77">
        <v>17</v>
      </c>
      <c r="B139" s="72" t="s">
        <v>152</v>
      </c>
      <c r="C139" s="65" t="s">
        <v>151</v>
      </c>
      <c r="D139" s="65" t="s">
        <v>150</v>
      </c>
      <c r="E139" s="65" t="s">
        <v>149</v>
      </c>
      <c r="F139" s="65" t="s">
        <v>134</v>
      </c>
      <c r="G139" s="75" t="s">
        <v>148</v>
      </c>
      <c r="H139" s="76"/>
    </row>
    <row r="140" spans="1:8" x14ac:dyDescent="0.3">
      <c r="A140" s="78"/>
      <c r="B140" s="73"/>
      <c r="C140" s="66"/>
      <c r="D140" s="66"/>
      <c r="E140" s="66"/>
      <c r="F140" s="66"/>
      <c r="G140" s="28" t="s">
        <v>147</v>
      </c>
      <c r="H140" s="27">
        <v>6</v>
      </c>
    </row>
    <row r="141" spans="1:8" ht="45" x14ac:dyDescent="0.3">
      <c r="A141" s="78"/>
      <c r="B141" s="73"/>
      <c r="C141" s="66"/>
      <c r="D141" s="66"/>
      <c r="E141" s="66"/>
      <c r="F141" s="66"/>
      <c r="G141" s="28" t="s">
        <v>146</v>
      </c>
      <c r="H141" s="27">
        <v>6</v>
      </c>
    </row>
    <row r="142" spans="1:8" ht="192" customHeight="1" thickBot="1" x14ac:dyDescent="0.35">
      <c r="A142" s="78"/>
      <c r="B142" s="73"/>
      <c r="C142" s="67"/>
      <c r="D142" s="67"/>
      <c r="E142" s="67"/>
      <c r="F142" s="67"/>
      <c r="G142" s="68" t="s">
        <v>8</v>
      </c>
      <c r="H142" s="80">
        <f>SUM(H140:H141,)</f>
        <v>12</v>
      </c>
    </row>
    <row r="143" spans="1:8" ht="122.4" customHeight="1" thickBot="1" x14ac:dyDescent="0.35">
      <c r="A143" s="79"/>
      <c r="B143" s="74"/>
      <c r="C143" s="70" t="s">
        <v>145</v>
      </c>
      <c r="D143" s="70"/>
      <c r="E143" s="70"/>
      <c r="F143" s="71"/>
      <c r="G143" s="69"/>
      <c r="H143" s="81"/>
    </row>
    <row r="144" spans="1:8" x14ac:dyDescent="0.3">
      <c r="A144" s="77">
        <v>18</v>
      </c>
      <c r="B144" s="72" t="s">
        <v>144</v>
      </c>
      <c r="C144" s="65" t="s">
        <v>143</v>
      </c>
      <c r="D144" s="65" t="s">
        <v>142</v>
      </c>
      <c r="E144" s="65" t="s">
        <v>141</v>
      </c>
      <c r="F144" s="65" t="s">
        <v>134</v>
      </c>
      <c r="G144" s="75" t="s">
        <v>140</v>
      </c>
      <c r="H144" s="76"/>
    </row>
    <row r="145" spans="1:8" x14ac:dyDescent="0.3">
      <c r="A145" s="78"/>
      <c r="B145" s="73"/>
      <c r="C145" s="66"/>
      <c r="D145" s="66"/>
      <c r="E145" s="66"/>
      <c r="F145" s="66"/>
      <c r="G145" s="28" t="s">
        <v>139</v>
      </c>
      <c r="H145" s="27">
        <v>10</v>
      </c>
    </row>
    <row r="146" spans="1:8" ht="321" customHeight="1" thickBot="1" x14ac:dyDescent="0.35">
      <c r="A146" s="78"/>
      <c r="B146" s="73"/>
      <c r="C146" s="67"/>
      <c r="D146" s="67"/>
      <c r="E146" s="67"/>
      <c r="F146" s="67"/>
      <c r="G146" s="68" t="s">
        <v>8</v>
      </c>
      <c r="H146" s="80">
        <f>SUM(H145:H145,)</f>
        <v>10</v>
      </c>
    </row>
    <row r="147" spans="1:8" ht="137.4" customHeight="1" thickBot="1" x14ac:dyDescent="0.35">
      <c r="A147" s="79"/>
      <c r="B147" s="74"/>
      <c r="C147" s="70" t="s">
        <v>138</v>
      </c>
      <c r="D147" s="70"/>
      <c r="E147" s="70"/>
      <c r="F147" s="71"/>
      <c r="G147" s="69"/>
      <c r="H147" s="81"/>
    </row>
    <row r="148" spans="1:8" x14ac:dyDescent="0.3">
      <c r="A148" s="77">
        <v>19</v>
      </c>
      <c r="B148" s="72" t="s">
        <v>131</v>
      </c>
      <c r="C148" s="65" t="s">
        <v>137</v>
      </c>
      <c r="D148" s="65" t="s">
        <v>136</v>
      </c>
      <c r="E148" s="65" t="s">
        <v>135</v>
      </c>
      <c r="F148" s="65" t="s">
        <v>134</v>
      </c>
      <c r="G148" s="75" t="s">
        <v>126</v>
      </c>
      <c r="H148" s="76"/>
    </row>
    <row r="149" spans="1:8" ht="45" x14ac:dyDescent="0.3">
      <c r="A149" s="78"/>
      <c r="B149" s="73"/>
      <c r="C149" s="66"/>
      <c r="D149" s="66"/>
      <c r="E149" s="66"/>
      <c r="F149" s="66"/>
      <c r="G149" s="28" t="s">
        <v>133</v>
      </c>
      <c r="H149" s="27">
        <v>53</v>
      </c>
    </row>
    <row r="150" spans="1:8" ht="204.75" customHeight="1" thickBot="1" x14ac:dyDescent="0.35">
      <c r="A150" s="78"/>
      <c r="B150" s="73"/>
      <c r="C150" s="67"/>
      <c r="D150" s="67"/>
      <c r="E150" s="67"/>
      <c r="F150" s="67"/>
      <c r="G150" s="68" t="s">
        <v>8</v>
      </c>
      <c r="H150" s="80">
        <f>SUM(H149:H149,)</f>
        <v>53</v>
      </c>
    </row>
    <row r="151" spans="1:8" ht="117.6" customHeight="1" thickBot="1" x14ac:dyDescent="0.35">
      <c r="A151" s="79"/>
      <c r="B151" s="74"/>
      <c r="C151" s="70" t="s">
        <v>132</v>
      </c>
      <c r="D151" s="70"/>
      <c r="E151" s="70"/>
      <c r="F151" s="71"/>
      <c r="G151" s="69"/>
      <c r="H151" s="81"/>
    </row>
    <row r="152" spans="1:8" x14ac:dyDescent="0.3">
      <c r="A152" s="77">
        <v>20</v>
      </c>
      <c r="B152" s="72" t="s">
        <v>131</v>
      </c>
      <c r="C152" s="65" t="s">
        <v>130</v>
      </c>
      <c r="D152" s="65" t="s">
        <v>129</v>
      </c>
      <c r="E152" s="65" t="s">
        <v>128</v>
      </c>
      <c r="F152" s="65" t="s">
        <v>127</v>
      </c>
      <c r="G152" s="75" t="s">
        <v>126</v>
      </c>
      <c r="H152" s="76"/>
    </row>
    <row r="153" spans="1:8" ht="30" x14ac:dyDescent="0.3">
      <c r="A153" s="78"/>
      <c r="B153" s="73"/>
      <c r="C153" s="66"/>
      <c r="D153" s="66"/>
      <c r="E153" s="66"/>
      <c r="F153" s="66"/>
      <c r="G153" s="28" t="s">
        <v>125</v>
      </c>
      <c r="H153" s="27">
        <v>18</v>
      </c>
    </row>
    <row r="154" spans="1:8" ht="271.5" customHeight="1" thickBot="1" x14ac:dyDescent="0.35">
      <c r="A154" s="78"/>
      <c r="B154" s="73"/>
      <c r="C154" s="67"/>
      <c r="D154" s="67"/>
      <c r="E154" s="67"/>
      <c r="F154" s="67"/>
      <c r="G154" s="68" t="s">
        <v>8</v>
      </c>
      <c r="H154" s="80">
        <f>SUM(H153:H153,)</f>
        <v>18</v>
      </c>
    </row>
    <row r="155" spans="1:8" ht="113.4" customHeight="1" thickBot="1" x14ac:dyDescent="0.35">
      <c r="A155" s="79"/>
      <c r="B155" s="74"/>
      <c r="C155" s="70" t="s">
        <v>124</v>
      </c>
      <c r="D155" s="70"/>
      <c r="E155" s="70"/>
      <c r="F155" s="71"/>
      <c r="G155" s="69"/>
      <c r="H155" s="81"/>
    </row>
    <row r="156" spans="1:8" ht="15.6" thickBot="1" x14ac:dyDescent="0.35">
      <c r="A156" s="87" t="s">
        <v>123</v>
      </c>
      <c r="B156" s="88"/>
      <c r="C156" s="88"/>
      <c r="D156" s="88"/>
      <c r="E156" s="89"/>
      <c r="F156" s="90">
        <f>H154+H150+H146+H142+H137+H127+H122+H117+H111+H99+H87+H81+H75+H62+H55+H50+H35+H17+H12+H6</f>
        <v>1785</v>
      </c>
      <c r="G156" s="91"/>
      <c r="H156" s="92"/>
    </row>
    <row r="157" spans="1:8" ht="233.4" customHeight="1" thickBot="1" x14ac:dyDescent="0.35">
      <c r="A157" s="82" t="s">
        <v>9</v>
      </c>
      <c r="B157" s="83"/>
      <c r="C157" s="84" t="s">
        <v>122</v>
      </c>
      <c r="D157" s="85"/>
      <c r="E157" s="85"/>
      <c r="F157" s="86"/>
      <c r="G157" s="26" t="s">
        <v>121</v>
      </c>
      <c r="H157" s="25" t="s">
        <v>120</v>
      </c>
    </row>
    <row r="158" spans="1:8" ht="147.6" customHeight="1" thickBot="1" x14ac:dyDescent="0.35">
      <c r="A158" s="82" t="s">
        <v>9</v>
      </c>
      <c r="B158" s="83"/>
      <c r="C158" s="84" t="s">
        <v>119</v>
      </c>
      <c r="D158" s="85"/>
      <c r="E158" s="85"/>
      <c r="F158" s="86"/>
      <c r="G158" s="26" t="s">
        <v>118</v>
      </c>
      <c r="H158" s="25" t="s">
        <v>117</v>
      </c>
    </row>
    <row r="159" spans="1:8" ht="147.6" customHeight="1" thickBot="1" x14ac:dyDescent="0.35">
      <c r="A159" s="82" t="s">
        <v>9</v>
      </c>
      <c r="B159" s="83"/>
      <c r="C159" s="84" t="s">
        <v>116</v>
      </c>
      <c r="D159" s="85"/>
      <c r="E159" s="85"/>
      <c r="F159" s="86"/>
      <c r="G159" s="24" t="s">
        <v>115</v>
      </c>
      <c r="H159" s="23" t="s">
        <v>114</v>
      </c>
    </row>
    <row r="160" spans="1:8" x14ac:dyDescent="0.35">
      <c r="A160" s="22"/>
      <c r="B160" s="21"/>
      <c r="C160" s="20"/>
      <c r="D160" s="20"/>
      <c r="E160" s="20"/>
      <c r="F160" s="20"/>
    </row>
    <row r="161" spans="1:6" x14ac:dyDescent="0.35">
      <c r="A161" s="22"/>
      <c r="B161" s="21"/>
      <c r="C161" s="20"/>
      <c r="D161" s="20"/>
      <c r="E161" s="20"/>
      <c r="F161" s="20"/>
    </row>
    <row r="162" spans="1:6" x14ac:dyDescent="0.35">
      <c r="A162" s="22"/>
      <c r="B162" s="21"/>
      <c r="C162" s="20"/>
      <c r="D162" s="20"/>
      <c r="E162" s="20"/>
      <c r="F162" s="20"/>
    </row>
    <row r="163" spans="1:6" x14ac:dyDescent="0.35">
      <c r="A163" s="22"/>
      <c r="B163" s="21"/>
      <c r="C163" s="20"/>
      <c r="D163" s="20"/>
      <c r="E163" s="20"/>
      <c r="F163" s="20"/>
    </row>
    <row r="164" spans="1:6" x14ac:dyDescent="0.35">
      <c r="A164" s="22"/>
      <c r="B164" s="21"/>
      <c r="C164" s="20"/>
      <c r="D164" s="20"/>
      <c r="E164" s="20"/>
      <c r="F164" s="20"/>
    </row>
    <row r="165" spans="1:6" x14ac:dyDescent="0.35">
      <c r="A165" s="22"/>
      <c r="B165" s="21"/>
      <c r="C165" s="20"/>
      <c r="D165" s="20"/>
      <c r="E165" s="20"/>
      <c r="F165" s="20"/>
    </row>
    <row r="166" spans="1:6" x14ac:dyDescent="0.35">
      <c r="A166" s="22"/>
      <c r="B166" s="21"/>
      <c r="C166" s="20"/>
      <c r="D166" s="20"/>
      <c r="E166" s="20"/>
      <c r="F166" s="20"/>
    </row>
    <row r="167" spans="1:6" x14ac:dyDescent="0.35">
      <c r="A167" s="22"/>
      <c r="B167" s="21"/>
      <c r="C167" s="20"/>
      <c r="D167" s="20"/>
      <c r="E167" s="20"/>
      <c r="F167" s="20"/>
    </row>
    <row r="168" spans="1:6" x14ac:dyDescent="0.35">
      <c r="A168" s="22"/>
      <c r="B168" s="21"/>
      <c r="C168" s="20"/>
      <c r="D168" s="20"/>
      <c r="E168" s="20"/>
      <c r="F168" s="20"/>
    </row>
    <row r="169" spans="1:6" x14ac:dyDescent="0.35">
      <c r="A169" s="22"/>
      <c r="B169" s="21"/>
      <c r="C169" s="20"/>
      <c r="D169" s="20"/>
      <c r="E169" s="20"/>
      <c r="F169" s="20"/>
    </row>
    <row r="170" spans="1:6" x14ac:dyDescent="0.35">
      <c r="A170" s="22"/>
      <c r="B170" s="21"/>
      <c r="C170" s="20"/>
      <c r="D170" s="20"/>
      <c r="E170" s="20"/>
      <c r="F170" s="20"/>
    </row>
    <row r="171" spans="1:6" x14ac:dyDescent="0.35">
      <c r="A171" s="22"/>
      <c r="B171" s="21"/>
      <c r="C171" s="20"/>
      <c r="D171" s="20"/>
      <c r="E171" s="20"/>
      <c r="F171" s="20"/>
    </row>
    <row r="172" spans="1:6" x14ac:dyDescent="0.35">
      <c r="A172" s="22"/>
      <c r="B172" s="21"/>
      <c r="C172" s="20"/>
      <c r="D172" s="20"/>
      <c r="E172" s="20"/>
      <c r="F172" s="20"/>
    </row>
    <row r="173" spans="1:6" x14ac:dyDescent="0.35">
      <c r="A173" s="22"/>
      <c r="B173" s="21"/>
      <c r="C173" s="20"/>
      <c r="D173" s="20"/>
      <c r="E173" s="20"/>
      <c r="F173" s="20"/>
    </row>
    <row r="174" spans="1:6" x14ac:dyDescent="0.35">
      <c r="A174" s="22"/>
      <c r="B174" s="21"/>
      <c r="C174" s="20"/>
      <c r="D174" s="20"/>
      <c r="E174" s="20"/>
      <c r="F174" s="20"/>
    </row>
    <row r="175" spans="1:6" x14ac:dyDescent="0.35">
      <c r="A175" s="22"/>
      <c r="B175" s="21"/>
      <c r="C175" s="20"/>
      <c r="D175" s="20"/>
      <c r="E175" s="20"/>
      <c r="F175" s="20"/>
    </row>
    <row r="176" spans="1:6" x14ac:dyDescent="0.35">
      <c r="A176" s="22"/>
      <c r="B176" s="21"/>
      <c r="C176" s="20"/>
      <c r="D176" s="20"/>
      <c r="E176" s="20"/>
      <c r="F176" s="20"/>
    </row>
    <row r="177" spans="1:6" x14ac:dyDescent="0.35">
      <c r="A177" s="22"/>
      <c r="B177" s="21"/>
      <c r="C177" s="20"/>
      <c r="D177" s="20"/>
      <c r="E177" s="20"/>
      <c r="F177" s="20"/>
    </row>
    <row r="178" spans="1:6" x14ac:dyDescent="0.35">
      <c r="A178" s="22"/>
      <c r="B178" s="21"/>
      <c r="C178" s="20"/>
      <c r="D178" s="20"/>
      <c r="E178" s="20"/>
      <c r="F178" s="20"/>
    </row>
    <row r="179" spans="1:6" x14ac:dyDescent="0.35">
      <c r="A179" s="22"/>
      <c r="B179" s="21"/>
      <c r="C179" s="20"/>
      <c r="D179" s="20"/>
      <c r="E179" s="20"/>
      <c r="F179" s="20"/>
    </row>
    <row r="180" spans="1:6" x14ac:dyDescent="0.35">
      <c r="A180" s="22"/>
      <c r="B180" s="21"/>
      <c r="C180" s="20"/>
      <c r="D180" s="20"/>
      <c r="E180" s="20"/>
      <c r="F180" s="20"/>
    </row>
    <row r="181" spans="1:6" x14ac:dyDescent="0.35">
      <c r="A181" s="22"/>
      <c r="B181" s="21"/>
      <c r="C181" s="20"/>
      <c r="D181" s="20"/>
      <c r="E181" s="20"/>
      <c r="F181" s="20"/>
    </row>
    <row r="182" spans="1:6" x14ac:dyDescent="0.35">
      <c r="A182" s="22"/>
      <c r="B182" s="21"/>
      <c r="C182" s="20"/>
      <c r="D182" s="20"/>
      <c r="E182" s="20"/>
      <c r="F182" s="20"/>
    </row>
    <row r="183" spans="1:6" x14ac:dyDescent="0.35">
      <c r="A183" s="22"/>
      <c r="B183" s="21"/>
      <c r="C183" s="20"/>
      <c r="D183" s="20"/>
      <c r="E183" s="20"/>
      <c r="F183" s="20"/>
    </row>
    <row r="184" spans="1:6" x14ac:dyDescent="0.35">
      <c r="A184" s="22"/>
      <c r="B184" s="21"/>
      <c r="C184" s="20"/>
      <c r="D184" s="20"/>
      <c r="E184" s="20"/>
      <c r="F184" s="20"/>
    </row>
    <row r="185" spans="1:6" x14ac:dyDescent="0.35">
      <c r="A185" s="22"/>
      <c r="B185" s="21"/>
      <c r="C185" s="20"/>
      <c r="D185" s="20"/>
      <c r="E185" s="20"/>
      <c r="F185" s="20"/>
    </row>
    <row r="186" spans="1:6" x14ac:dyDescent="0.35">
      <c r="A186" s="22"/>
      <c r="B186" s="21"/>
      <c r="C186" s="20"/>
      <c r="D186" s="20"/>
      <c r="E186" s="20"/>
      <c r="F186" s="20"/>
    </row>
    <row r="187" spans="1:6" x14ac:dyDescent="0.35">
      <c r="A187" s="22"/>
      <c r="B187" s="21"/>
      <c r="C187" s="20"/>
      <c r="D187" s="20"/>
      <c r="E187" s="20"/>
      <c r="F187" s="20"/>
    </row>
    <row r="188" spans="1:6" x14ac:dyDescent="0.35">
      <c r="A188" s="22"/>
      <c r="B188" s="21"/>
      <c r="C188" s="20"/>
      <c r="D188" s="20"/>
      <c r="E188" s="20"/>
      <c r="F188" s="20"/>
    </row>
    <row r="189" spans="1:6" x14ac:dyDescent="0.35">
      <c r="A189" s="22"/>
      <c r="B189" s="21"/>
      <c r="C189" s="20"/>
      <c r="D189" s="20"/>
      <c r="E189" s="20"/>
      <c r="F189" s="20"/>
    </row>
    <row r="190" spans="1:6" x14ac:dyDescent="0.35">
      <c r="A190" s="22"/>
      <c r="B190" s="21"/>
      <c r="C190" s="20"/>
      <c r="D190" s="20"/>
      <c r="E190" s="20"/>
      <c r="F190" s="20"/>
    </row>
    <row r="191" spans="1:6" x14ac:dyDescent="0.35">
      <c r="A191" s="22"/>
      <c r="B191" s="21"/>
      <c r="C191" s="20"/>
      <c r="D191" s="20"/>
      <c r="E191" s="20"/>
      <c r="F191" s="20"/>
    </row>
    <row r="192" spans="1:6" x14ac:dyDescent="0.35">
      <c r="A192" s="22"/>
      <c r="B192" s="21"/>
      <c r="C192" s="20"/>
      <c r="D192" s="20"/>
      <c r="E192" s="20"/>
      <c r="F192" s="20"/>
    </row>
    <row r="193" spans="1:6" x14ac:dyDescent="0.35">
      <c r="A193" s="22"/>
      <c r="B193" s="21"/>
      <c r="C193" s="20"/>
      <c r="D193" s="20"/>
      <c r="E193" s="20"/>
      <c r="F193" s="20"/>
    </row>
    <row r="194" spans="1:6" x14ac:dyDescent="0.35">
      <c r="A194" s="22"/>
      <c r="B194" s="21"/>
      <c r="C194" s="20"/>
      <c r="D194" s="20"/>
      <c r="E194" s="20"/>
      <c r="F194" s="20"/>
    </row>
    <row r="195" spans="1:6" x14ac:dyDescent="0.35">
      <c r="A195" s="22"/>
      <c r="B195" s="21"/>
      <c r="C195" s="20"/>
      <c r="D195" s="20"/>
      <c r="E195" s="20"/>
      <c r="F195" s="20"/>
    </row>
    <row r="196" spans="1:6" x14ac:dyDescent="0.35">
      <c r="A196" s="22"/>
      <c r="B196" s="21"/>
      <c r="C196" s="20"/>
      <c r="D196" s="20"/>
      <c r="E196" s="20"/>
      <c r="F196" s="20"/>
    </row>
    <row r="197" spans="1:6" x14ac:dyDescent="0.35">
      <c r="A197" s="22"/>
      <c r="B197" s="21"/>
      <c r="C197" s="20"/>
      <c r="D197" s="20"/>
      <c r="E197" s="20"/>
      <c r="F197" s="20"/>
    </row>
    <row r="198" spans="1:6" x14ac:dyDescent="0.35">
      <c r="A198" s="22"/>
      <c r="B198" s="21"/>
      <c r="C198" s="20"/>
      <c r="D198" s="20"/>
      <c r="E198" s="20"/>
      <c r="F198" s="20"/>
    </row>
    <row r="199" spans="1:6" x14ac:dyDescent="0.35">
      <c r="A199" s="22"/>
      <c r="B199" s="21"/>
      <c r="C199" s="20"/>
      <c r="D199" s="20"/>
      <c r="E199" s="20"/>
      <c r="F199" s="20"/>
    </row>
    <row r="200" spans="1:6" x14ac:dyDescent="0.35">
      <c r="A200" s="22"/>
      <c r="B200" s="21"/>
      <c r="C200" s="20"/>
      <c r="D200" s="20"/>
      <c r="E200" s="20"/>
      <c r="F200" s="20"/>
    </row>
    <row r="201" spans="1:6" x14ac:dyDescent="0.35">
      <c r="A201" s="22"/>
      <c r="B201" s="21"/>
      <c r="C201" s="20"/>
      <c r="D201" s="20"/>
      <c r="E201" s="20"/>
      <c r="F201" s="20"/>
    </row>
    <row r="202" spans="1:6" x14ac:dyDescent="0.35">
      <c r="A202" s="22"/>
      <c r="B202" s="21"/>
      <c r="C202" s="20"/>
      <c r="D202" s="20"/>
      <c r="E202" s="20"/>
      <c r="F202" s="20"/>
    </row>
    <row r="203" spans="1:6" x14ac:dyDescent="0.35">
      <c r="A203" s="22"/>
      <c r="B203" s="21"/>
      <c r="C203" s="20"/>
      <c r="D203" s="20"/>
      <c r="E203" s="20"/>
      <c r="F203" s="20"/>
    </row>
    <row r="204" spans="1:6" x14ac:dyDescent="0.35">
      <c r="A204" s="22"/>
      <c r="B204" s="21"/>
      <c r="C204" s="20"/>
      <c r="D204" s="20"/>
      <c r="E204" s="20"/>
      <c r="F204" s="20"/>
    </row>
    <row r="205" spans="1:6" x14ac:dyDescent="0.35">
      <c r="A205" s="22"/>
      <c r="B205" s="21"/>
      <c r="C205" s="20"/>
      <c r="D205" s="20"/>
      <c r="E205" s="20"/>
      <c r="F205" s="20"/>
    </row>
    <row r="206" spans="1:6" x14ac:dyDescent="0.35">
      <c r="A206" s="22"/>
      <c r="B206" s="21"/>
      <c r="C206" s="20"/>
      <c r="D206" s="20"/>
      <c r="E206" s="20"/>
      <c r="F206" s="20"/>
    </row>
    <row r="207" spans="1:6" x14ac:dyDescent="0.35">
      <c r="A207" s="22"/>
      <c r="B207" s="21"/>
      <c r="C207" s="20"/>
      <c r="D207" s="20"/>
      <c r="E207" s="20"/>
      <c r="F207" s="20"/>
    </row>
    <row r="208" spans="1:6" x14ac:dyDescent="0.35">
      <c r="A208" s="22"/>
      <c r="B208" s="21"/>
      <c r="C208" s="20"/>
      <c r="D208" s="20"/>
      <c r="E208" s="20"/>
      <c r="F208" s="20"/>
    </row>
    <row r="209" spans="1:6" x14ac:dyDescent="0.35">
      <c r="A209" s="22"/>
      <c r="B209" s="21"/>
      <c r="C209" s="20"/>
      <c r="D209" s="20"/>
      <c r="E209" s="20"/>
      <c r="F209" s="20"/>
    </row>
    <row r="210" spans="1:6" x14ac:dyDescent="0.35">
      <c r="A210" s="22"/>
      <c r="B210" s="21"/>
      <c r="C210" s="20"/>
      <c r="D210" s="20"/>
      <c r="E210" s="20"/>
      <c r="F210" s="20"/>
    </row>
    <row r="211" spans="1:6" x14ac:dyDescent="0.35">
      <c r="A211" s="22"/>
      <c r="B211" s="21"/>
      <c r="C211" s="20"/>
      <c r="D211" s="20"/>
      <c r="E211" s="20"/>
      <c r="F211" s="20"/>
    </row>
    <row r="212" spans="1:6" x14ac:dyDescent="0.35">
      <c r="A212" s="22"/>
      <c r="B212" s="21"/>
      <c r="C212" s="20"/>
      <c r="D212" s="20"/>
      <c r="E212" s="20"/>
      <c r="F212" s="20"/>
    </row>
    <row r="213" spans="1:6" x14ac:dyDescent="0.35">
      <c r="A213" s="22"/>
      <c r="B213" s="21"/>
      <c r="C213" s="20"/>
      <c r="D213" s="20"/>
      <c r="E213" s="20"/>
      <c r="F213" s="20"/>
    </row>
    <row r="214" spans="1:6" x14ac:dyDescent="0.35">
      <c r="A214" s="22"/>
      <c r="B214" s="21"/>
      <c r="C214" s="20"/>
      <c r="D214" s="20"/>
      <c r="E214" s="20"/>
      <c r="F214" s="20"/>
    </row>
    <row r="215" spans="1:6" x14ac:dyDescent="0.35">
      <c r="A215" s="22"/>
      <c r="B215" s="21"/>
      <c r="C215" s="20"/>
      <c r="D215" s="20"/>
      <c r="E215" s="20"/>
      <c r="F215" s="20"/>
    </row>
    <row r="216" spans="1:6" x14ac:dyDescent="0.35">
      <c r="A216" s="22"/>
      <c r="B216" s="21"/>
      <c r="C216" s="20"/>
      <c r="D216" s="20"/>
      <c r="E216" s="20"/>
      <c r="F216" s="20"/>
    </row>
    <row r="217" spans="1:6" x14ac:dyDescent="0.35">
      <c r="A217" s="22"/>
      <c r="B217" s="21"/>
      <c r="C217" s="20"/>
      <c r="D217" s="20"/>
      <c r="E217" s="20"/>
      <c r="F217" s="20"/>
    </row>
    <row r="218" spans="1:6" x14ac:dyDescent="0.35">
      <c r="A218" s="22"/>
      <c r="B218" s="21"/>
      <c r="C218" s="20"/>
      <c r="D218" s="20"/>
      <c r="E218" s="20"/>
      <c r="F218" s="20"/>
    </row>
    <row r="219" spans="1:6" x14ac:dyDescent="0.35">
      <c r="A219" s="22"/>
      <c r="B219" s="21"/>
      <c r="C219" s="20"/>
      <c r="D219" s="20"/>
      <c r="E219" s="20"/>
      <c r="F219" s="20"/>
    </row>
    <row r="220" spans="1:6" x14ac:dyDescent="0.35">
      <c r="A220" s="22"/>
      <c r="B220" s="21"/>
      <c r="C220" s="20"/>
      <c r="D220" s="20"/>
      <c r="E220" s="20"/>
      <c r="F220" s="20"/>
    </row>
    <row r="221" spans="1:6" x14ac:dyDescent="0.35">
      <c r="A221" s="22"/>
      <c r="B221" s="21"/>
      <c r="C221" s="20"/>
      <c r="D221" s="20"/>
      <c r="E221" s="20"/>
      <c r="F221" s="20"/>
    </row>
    <row r="222" spans="1:6" x14ac:dyDescent="0.35">
      <c r="A222" s="22"/>
      <c r="B222" s="21"/>
      <c r="C222" s="20"/>
      <c r="D222" s="20"/>
      <c r="E222" s="20"/>
      <c r="F222" s="20"/>
    </row>
    <row r="223" spans="1:6" x14ac:dyDescent="0.35">
      <c r="A223" s="22"/>
      <c r="B223" s="21"/>
      <c r="C223" s="20"/>
      <c r="D223" s="20"/>
      <c r="E223" s="20"/>
      <c r="F223" s="20"/>
    </row>
    <row r="224" spans="1:6" x14ac:dyDescent="0.35">
      <c r="A224" s="22"/>
      <c r="B224" s="21"/>
      <c r="C224" s="20"/>
      <c r="D224" s="20"/>
      <c r="E224" s="20"/>
      <c r="F224" s="20"/>
    </row>
    <row r="225" spans="1:6" x14ac:dyDescent="0.35">
      <c r="A225" s="22"/>
      <c r="B225" s="21"/>
      <c r="C225" s="20"/>
      <c r="D225" s="20"/>
      <c r="E225" s="20"/>
      <c r="F225" s="20"/>
    </row>
    <row r="226" spans="1:6" x14ac:dyDescent="0.35">
      <c r="A226" s="22"/>
      <c r="B226" s="21"/>
      <c r="C226" s="20"/>
      <c r="D226" s="20"/>
      <c r="E226" s="20"/>
      <c r="F226" s="20"/>
    </row>
    <row r="227" spans="1:6" x14ac:dyDescent="0.35">
      <c r="A227" s="22"/>
      <c r="B227" s="21"/>
      <c r="C227" s="20"/>
      <c r="D227" s="20"/>
      <c r="E227" s="20"/>
      <c r="F227" s="20"/>
    </row>
    <row r="228" spans="1:6" x14ac:dyDescent="0.35">
      <c r="A228" s="22"/>
      <c r="B228" s="21"/>
      <c r="C228" s="20"/>
      <c r="D228" s="20"/>
      <c r="E228" s="20"/>
      <c r="F228" s="20"/>
    </row>
    <row r="229" spans="1:6" x14ac:dyDescent="0.35">
      <c r="A229" s="22"/>
      <c r="B229" s="21"/>
      <c r="C229" s="20"/>
      <c r="D229" s="20"/>
      <c r="E229" s="20"/>
      <c r="F229" s="20"/>
    </row>
    <row r="230" spans="1:6" x14ac:dyDescent="0.35">
      <c r="A230" s="22"/>
      <c r="B230" s="21"/>
      <c r="C230" s="20"/>
      <c r="D230" s="20"/>
      <c r="E230" s="20"/>
      <c r="F230" s="20"/>
    </row>
    <row r="231" spans="1:6" x14ac:dyDescent="0.35">
      <c r="A231" s="22"/>
      <c r="B231" s="21"/>
      <c r="C231" s="20"/>
      <c r="D231" s="20"/>
      <c r="E231" s="20"/>
      <c r="F231" s="20"/>
    </row>
    <row r="232" spans="1:6" x14ac:dyDescent="0.35">
      <c r="A232" s="22"/>
      <c r="B232" s="21"/>
      <c r="C232" s="20"/>
      <c r="D232" s="20"/>
      <c r="E232" s="20"/>
      <c r="F232" s="20"/>
    </row>
    <row r="233" spans="1:6" x14ac:dyDescent="0.35">
      <c r="A233" s="22"/>
      <c r="B233" s="21"/>
      <c r="C233" s="20"/>
      <c r="D233" s="20"/>
      <c r="E233" s="20"/>
      <c r="F233" s="20"/>
    </row>
    <row r="234" spans="1:6" x14ac:dyDescent="0.35">
      <c r="A234" s="22"/>
      <c r="B234" s="21"/>
      <c r="C234" s="20"/>
      <c r="D234" s="20"/>
      <c r="E234" s="20"/>
      <c r="F234" s="20"/>
    </row>
    <row r="235" spans="1:6" x14ac:dyDescent="0.35">
      <c r="A235" s="22"/>
      <c r="B235" s="21"/>
      <c r="C235" s="20"/>
      <c r="D235" s="20"/>
      <c r="E235" s="20"/>
      <c r="F235" s="20"/>
    </row>
    <row r="236" spans="1:6" x14ac:dyDescent="0.35">
      <c r="A236" s="22"/>
      <c r="B236" s="21"/>
      <c r="C236" s="20"/>
      <c r="D236" s="20"/>
      <c r="E236" s="20"/>
      <c r="F236" s="20"/>
    </row>
    <row r="237" spans="1:6" x14ac:dyDescent="0.35">
      <c r="A237" s="22"/>
      <c r="B237" s="21"/>
      <c r="C237" s="20"/>
      <c r="D237" s="20"/>
      <c r="E237" s="20"/>
      <c r="F237" s="20"/>
    </row>
    <row r="238" spans="1:6" x14ac:dyDescent="0.35">
      <c r="A238" s="22"/>
      <c r="B238" s="21"/>
      <c r="C238" s="20"/>
      <c r="D238" s="20"/>
      <c r="E238" s="20"/>
      <c r="F238" s="20"/>
    </row>
    <row r="239" spans="1:6" x14ac:dyDescent="0.35">
      <c r="A239" s="22"/>
      <c r="B239" s="21"/>
      <c r="C239" s="20"/>
      <c r="D239" s="20"/>
      <c r="E239" s="20"/>
      <c r="F239" s="20"/>
    </row>
    <row r="240" spans="1:6" x14ac:dyDescent="0.35">
      <c r="A240" s="22"/>
      <c r="B240" s="21"/>
      <c r="C240" s="20"/>
      <c r="D240" s="20"/>
      <c r="E240" s="20"/>
      <c r="F240" s="20"/>
    </row>
    <row r="241" spans="1:6" x14ac:dyDescent="0.35">
      <c r="A241" s="22"/>
      <c r="B241" s="21"/>
      <c r="C241" s="20"/>
      <c r="D241" s="20"/>
      <c r="E241" s="20"/>
      <c r="F241" s="20"/>
    </row>
    <row r="242" spans="1:6" x14ac:dyDescent="0.35">
      <c r="A242" s="22"/>
      <c r="B242" s="21"/>
      <c r="C242" s="20"/>
      <c r="D242" s="20"/>
      <c r="E242" s="20"/>
      <c r="F242" s="20"/>
    </row>
    <row r="243" spans="1:6" x14ac:dyDescent="0.35">
      <c r="A243" s="22"/>
      <c r="B243" s="21"/>
      <c r="C243" s="20"/>
      <c r="D243" s="20"/>
      <c r="E243" s="20"/>
      <c r="F243" s="20"/>
    </row>
    <row r="244" spans="1:6" x14ac:dyDescent="0.35">
      <c r="A244" s="22"/>
      <c r="B244" s="21"/>
      <c r="C244" s="20"/>
      <c r="D244" s="20"/>
      <c r="E244" s="20"/>
      <c r="F244" s="20"/>
    </row>
    <row r="245" spans="1:6" x14ac:dyDescent="0.35">
      <c r="A245" s="22"/>
      <c r="B245" s="21"/>
      <c r="C245" s="20"/>
      <c r="D245" s="20"/>
      <c r="E245" s="20"/>
      <c r="F245" s="20"/>
    </row>
    <row r="246" spans="1:6" x14ac:dyDescent="0.35">
      <c r="A246" s="22"/>
      <c r="B246" s="21"/>
      <c r="C246" s="20"/>
      <c r="D246" s="20"/>
      <c r="E246" s="20"/>
      <c r="F246" s="20"/>
    </row>
    <row r="247" spans="1:6" x14ac:dyDescent="0.35">
      <c r="A247" s="22"/>
      <c r="B247" s="21"/>
      <c r="C247" s="20"/>
      <c r="D247" s="20"/>
      <c r="E247" s="20"/>
      <c r="F247" s="20"/>
    </row>
    <row r="248" spans="1:6" x14ac:dyDescent="0.35">
      <c r="A248" s="22"/>
      <c r="B248" s="21"/>
      <c r="C248" s="20"/>
      <c r="D248" s="20"/>
      <c r="E248" s="20"/>
      <c r="F248" s="20"/>
    </row>
    <row r="249" spans="1:6" x14ac:dyDescent="0.35">
      <c r="A249" s="22"/>
      <c r="B249" s="21"/>
      <c r="C249" s="20"/>
      <c r="D249" s="20"/>
      <c r="E249" s="20"/>
      <c r="F249" s="20"/>
    </row>
    <row r="250" spans="1:6" x14ac:dyDescent="0.35">
      <c r="A250" s="22"/>
      <c r="B250" s="21"/>
      <c r="C250" s="20"/>
      <c r="D250" s="20"/>
      <c r="E250" s="20"/>
      <c r="F250" s="20"/>
    </row>
    <row r="251" spans="1:6" x14ac:dyDescent="0.35">
      <c r="A251" s="22"/>
      <c r="B251" s="21"/>
      <c r="C251" s="20"/>
      <c r="D251" s="20"/>
      <c r="E251" s="20"/>
      <c r="F251" s="20"/>
    </row>
    <row r="252" spans="1:6" x14ac:dyDescent="0.35">
      <c r="A252" s="22"/>
      <c r="B252" s="21"/>
      <c r="C252" s="20"/>
      <c r="D252" s="20"/>
      <c r="E252" s="20"/>
      <c r="F252" s="20"/>
    </row>
    <row r="253" spans="1:6" x14ac:dyDescent="0.35">
      <c r="A253" s="22"/>
      <c r="B253" s="21"/>
      <c r="C253" s="20"/>
      <c r="D253" s="20"/>
      <c r="E253" s="20"/>
      <c r="F253" s="20"/>
    </row>
    <row r="254" spans="1:6" x14ac:dyDescent="0.35">
      <c r="A254" s="22"/>
      <c r="B254" s="21"/>
      <c r="C254" s="20"/>
      <c r="D254" s="20"/>
      <c r="E254" s="20"/>
      <c r="F254" s="20"/>
    </row>
    <row r="255" spans="1:6" x14ac:dyDescent="0.35">
      <c r="A255" s="22"/>
      <c r="B255" s="21"/>
      <c r="C255" s="20"/>
      <c r="D255" s="20"/>
      <c r="E255" s="20"/>
      <c r="F255" s="20"/>
    </row>
    <row r="256" spans="1:6" x14ac:dyDescent="0.35">
      <c r="A256" s="22"/>
      <c r="B256" s="21"/>
      <c r="C256" s="20"/>
      <c r="D256" s="20"/>
      <c r="E256" s="20"/>
      <c r="F256" s="20"/>
    </row>
    <row r="257" spans="1:6" x14ac:dyDescent="0.35">
      <c r="A257" s="22"/>
      <c r="B257" s="21"/>
      <c r="C257" s="20"/>
      <c r="D257" s="20"/>
      <c r="E257" s="20"/>
      <c r="F257" s="20"/>
    </row>
    <row r="258" spans="1:6" x14ac:dyDescent="0.35">
      <c r="A258" s="22"/>
      <c r="B258" s="21"/>
      <c r="C258" s="20"/>
      <c r="D258" s="20"/>
      <c r="E258" s="20"/>
      <c r="F258" s="20"/>
    </row>
    <row r="259" spans="1:6" x14ac:dyDescent="0.35">
      <c r="A259" s="22"/>
      <c r="B259" s="21"/>
      <c r="C259" s="20"/>
      <c r="D259" s="20"/>
      <c r="E259" s="20"/>
      <c r="F259" s="20"/>
    </row>
    <row r="260" spans="1:6" x14ac:dyDescent="0.35">
      <c r="A260" s="22"/>
      <c r="B260" s="21"/>
      <c r="C260" s="20"/>
      <c r="D260" s="20"/>
      <c r="E260" s="20"/>
      <c r="F260" s="20"/>
    </row>
    <row r="261" spans="1:6" x14ac:dyDescent="0.35">
      <c r="A261" s="22"/>
      <c r="B261" s="21"/>
      <c r="C261" s="20"/>
      <c r="D261" s="20"/>
      <c r="E261" s="20"/>
      <c r="F261" s="20"/>
    </row>
    <row r="262" spans="1:6" x14ac:dyDescent="0.35">
      <c r="A262" s="22"/>
      <c r="B262" s="21"/>
      <c r="C262" s="20"/>
      <c r="D262" s="20"/>
      <c r="E262" s="20"/>
      <c r="F262" s="20"/>
    </row>
    <row r="263" spans="1:6" x14ac:dyDescent="0.35">
      <c r="A263" s="22"/>
      <c r="B263" s="21"/>
      <c r="C263" s="20"/>
      <c r="D263" s="20"/>
      <c r="E263" s="20"/>
      <c r="F263" s="20"/>
    </row>
    <row r="264" spans="1:6" x14ac:dyDescent="0.35">
      <c r="A264" s="22"/>
      <c r="B264" s="21"/>
      <c r="C264" s="20"/>
      <c r="D264" s="20"/>
      <c r="E264" s="20"/>
      <c r="F264" s="20"/>
    </row>
    <row r="265" spans="1:6" x14ac:dyDescent="0.35">
      <c r="A265" s="22"/>
      <c r="B265" s="21"/>
      <c r="C265" s="20"/>
      <c r="D265" s="20"/>
      <c r="E265" s="20"/>
      <c r="F265" s="20"/>
    </row>
    <row r="266" spans="1:6" x14ac:dyDescent="0.35">
      <c r="A266" s="22"/>
      <c r="B266" s="21"/>
      <c r="C266" s="20"/>
      <c r="D266" s="20"/>
      <c r="E266" s="20"/>
      <c r="F266" s="20"/>
    </row>
    <row r="267" spans="1:6" x14ac:dyDescent="0.35">
      <c r="A267" s="22"/>
      <c r="B267" s="21"/>
      <c r="C267" s="20"/>
      <c r="D267" s="20"/>
      <c r="E267" s="20"/>
      <c r="F267" s="20"/>
    </row>
    <row r="268" spans="1:6" x14ac:dyDescent="0.35">
      <c r="A268" s="22"/>
      <c r="B268" s="21"/>
      <c r="C268" s="20"/>
      <c r="D268" s="20"/>
      <c r="E268" s="20"/>
      <c r="F268" s="20"/>
    </row>
    <row r="269" spans="1:6" x14ac:dyDescent="0.35">
      <c r="A269" s="22"/>
      <c r="B269" s="21"/>
      <c r="C269" s="20"/>
      <c r="D269" s="20"/>
      <c r="E269" s="20"/>
      <c r="F269" s="20"/>
    </row>
    <row r="270" spans="1:6" x14ac:dyDescent="0.35">
      <c r="A270" s="22"/>
      <c r="B270" s="21"/>
      <c r="C270" s="20"/>
      <c r="D270" s="20"/>
      <c r="E270" s="20"/>
      <c r="F270" s="20"/>
    </row>
    <row r="271" spans="1:6" x14ac:dyDescent="0.35">
      <c r="A271" s="22"/>
      <c r="B271" s="21"/>
      <c r="C271" s="20"/>
      <c r="D271" s="20"/>
      <c r="E271" s="20"/>
      <c r="F271" s="20"/>
    </row>
    <row r="272" spans="1:6" x14ac:dyDescent="0.35">
      <c r="A272" s="22"/>
      <c r="B272" s="21"/>
      <c r="C272" s="20"/>
      <c r="D272" s="20"/>
      <c r="E272" s="20"/>
      <c r="F272" s="20"/>
    </row>
    <row r="273" spans="1:6" x14ac:dyDescent="0.35">
      <c r="A273" s="22"/>
      <c r="B273" s="21"/>
      <c r="C273" s="20"/>
      <c r="D273" s="20"/>
      <c r="E273" s="20"/>
      <c r="F273" s="20"/>
    </row>
    <row r="274" spans="1:6" x14ac:dyDescent="0.35">
      <c r="A274" s="22"/>
      <c r="B274" s="21"/>
      <c r="C274" s="20"/>
      <c r="D274" s="20"/>
      <c r="E274" s="20"/>
      <c r="F274" s="20"/>
    </row>
    <row r="275" spans="1:6" x14ac:dyDescent="0.35">
      <c r="A275" s="22"/>
      <c r="B275" s="21"/>
      <c r="C275" s="20"/>
      <c r="D275" s="20"/>
      <c r="E275" s="20"/>
      <c r="F275" s="20"/>
    </row>
    <row r="276" spans="1:6" x14ac:dyDescent="0.35">
      <c r="A276" s="22"/>
      <c r="B276" s="21"/>
      <c r="C276" s="20"/>
      <c r="D276" s="20"/>
      <c r="E276" s="20"/>
      <c r="F276" s="20"/>
    </row>
    <row r="277" spans="1:6" x14ac:dyDescent="0.35">
      <c r="A277" s="22"/>
      <c r="B277" s="21"/>
      <c r="C277" s="20"/>
      <c r="D277" s="20"/>
      <c r="E277" s="20"/>
      <c r="F277" s="20"/>
    </row>
    <row r="278" spans="1:6" x14ac:dyDescent="0.35">
      <c r="A278" s="22"/>
      <c r="B278" s="21"/>
      <c r="C278" s="20"/>
      <c r="D278" s="20"/>
      <c r="E278" s="20"/>
      <c r="F278" s="20"/>
    </row>
    <row r="279" spans="1:6" x14ac:dyDescent="0.35">
      <c r="A279" s="22"/>
      <c r="B279" s="21"/>
      <c r="C279" s="20"/>
      <c r="D279" s="20"/>
      <c r="E279" s="20"/>
      <c r="F279" s="20"/>
    </row>
    <row r="280" spans="1:6" x14ac:dyDescent="0.35">
      <c r="A280" s="22"/>
      <c r="B280" s="21"/>
      <c r="C280" s="20"/>
      <c r="D280" s="20"/>
      <c r="E280" s="20"/>
      <c r="F280" s="20"/>
    </row>
    <row r="281" spans="1:6" x14ac:dyDescent="0.35">
      <c r="A281" s="22"/>
      <c r="B281" s="21"/>
      <c r="C281" s="20"/>
      <c r="D281" s="20"/>
      <c r="E281" s="20"/>
      <c r="F281" s="20"/>
    </row>
    <row r="282" spans="1:6" x14ac:dyDescent="0.35">
      <c r="A282" s="22"/>
      <c r="B282" s="21"/>
      <c r="C282" s="20"/>
      <c r="D282" s="20"/>
      <c r="E282" s="20"/>
      <c r="F282" s="20"/>
    </row>
    <row r="283" spans="1:6" x14ac:dyDescent="0.35">
      <c r="A283" s="22"/>
      <c r="B283" s="21"/>
      <c r="C283" s="20"/>
      <c r="D283" s="20"/>
      <c r="E283" s="20"/>
      <c r="F283" s="20"/>
    </row>
    <row r="284" spans="1:6" x14ac:dyDescent="0.35">
      <c r="A284" s="22"/>
      <c r="B284" s="21"/>
      <c r="C284" s="20"/>
      <c r="D284" s="20"/>
      <c r="E284" s="20"/>
      <c r="F284" s="20"/>
    </row>
    <row r="285" spans="1:6" x14ac:dyDescent="0.35">
      <c r="A285" s="22"/>
      <c r="B285" s="21"/>
      <c r="C285" s="20"/>
      <c r="D285" s="20"/>
      <c r="E285" s="20"/>
      <c r="F285" s="20"/>
    </row>
    <row r="286" spans="1:6" x14ac:dyDescent="0.35">
      <c r="A286" s="22"/>
      <c r="B286" s="21"/>
      <c r="C286" s="20"/>
      <c r="D286" s="20"/>
      <c r="E286" s="20"/>
      <c r="F286" s="20"/>
    </row>
    <row r="287" spans="1:6" x14ac:dyDescent="0.35">
      <c r="A287" s="22"/>
      <c r="B287" s="21"/>
      <c r="C287" s="20"/>
      <c r="D287" s="20"/>
      <c r="E287" s="20"/>
      <c r="F287" s="20"/>
    </row>
    <row r="288" spans="1:6" x14ac:dyDescent="0.35">
      <c r="A288" s="22"/>
      <c r="B288" s="21"/>
      <c r="C288" s="20"/>
      <c r="D288" s="20"/>
      <c r="E288" s="20"/>
      <c r="F288" s="20"/>
    </row>
    <row r="289" spans="1:6" x14ac:dyDescent="0.35">
      <c r="A289" s="22"/>
      <c r="B289" s="21"/>
      <c r="C289" s="20"/>
      <c r="D289" s="20"/>
      <c r="E289" s="20"/>
      <c r="F289" s="20"/>
    </row>
    <row r="290" spans="1:6" x14ac:dyDescent="0.35">
      <c r="A290" s="22"/>
      <c r="B290" s="21"/>
      <c r="C290" s="20"/>
      <c r="D290" s="20"/>
      <c r="E290" s="20"/>
      <c r="F290" s="20"/>
    </row>
    <row r="291" spans="1:6" x14ac:dyDescent="0.35">
      <c r="A291" s="22"/>
      <c r="B291" s="21"/>
      <c r="C291" s="20"/>
      <c r="D291" s="20"/>
      <c r="E291" s="20"/>
      <c r="F291" s="20"/>
    </row>
    <row r="292" spans="1:6" x14ac:dyDescent="0.35">
      <c r="A292" s="22"/>
      <c r="B292" s="21"/>
      <c r="C292" s="20"/>
      <c r="D292" s="20"/>
      <c r="E292" s="20"/>
      <c r="F292" s="20"/>
    </row>
    <row r="293" spans="1:6" x14ac:dyDescent="0.35">
      <c r="A293" s="22"/>
      <c r="B293" s="21"/>
      <c r="C293" s="20"/>
      <c r="D293" s="20"/>
      <c r="E293" s="20"/>
      <c r="F293" s="20"/>
    </row>
    <row r="294" spans="1:6" x14ac:dyDescent="0.35">
      <c r="A294" s="22"/>
      <c r="B294" s="21"/>
      <c r="C294" s="20"/>
      <c r="D294" s="20"/>
      <c r="E294" s="20"/>
      <c r="F294" s="20"/>
    </row>
    <row r="295" spans="1:6" x14ac:dyDescent="0.35">
      <c r="A295" s="22"/>
      <c r="B295" s="21"/>
      <c r="C295" s="20"/>
      <c r="D295" s="20"/>
      <c r="E295" s="20"/>
      <c r="F295" s="20"/>
    </row>
    <row r="296" spans="1:6" x14ac:dyDescent="0.35">
      <c r="A296" s="22"/>
      <c r="B296" s="21"/>
      <c r="C296" s="20"/>
      <c r="D296" s="20"/>
      <c r="E296" s="20"/>
      <c r="F296" s="20"/>
    </row>
    <row r="297" spans="1:6" x14ac:dyDescent="0.35">
      <c r="A297" s="22"/>
      <c r="B297" s="21"/>
      <c r="C297" s="20"/>
      <c r="D297" s="20"/>
      <c r="E297" s="20"/>
      <c r="F297" s="20"/>
    </row>
    <row r="298" spans="1:6" x14ac:dyDescent="0.35">
      <c r="A298" s="22"/>
      <c r="B298" s="21"/>
      <c r="C298" s="20"/>
      <c r="D298" s="20"/>
      <c r="E298" s="20"/>
      <c r="F298" s="20"/>
    </row>
    <row r="299" spans="1:6" x14ac:dyDescent="0.35">
      <c r="A299" s="22"/>
      <c r="B299" s="21"/>
      <c r="C299" s="20"/>
      <c r="D299" s="20"/>
      <c r="E299" s="20"/>
      <c r="F299" s="20"/>
    </row>
    <row r="300" spans="1:6" x14ac:dyDescent="0.35">
      <c r="A300" s="22"/>
      <c r="B300" s="21"/>
      <c r="C300" s="20"/>
      <c r="D300" s="20"/>
      <c r="E300" s="20"/>
      <c r="F300" s="20"/>
    </row>
    <row r="301" spans="1:6" x14ac:dyDescent="0.35">
      <c r="A301" s="22"/>
      <c r="B301" s="21"/>
      <c r="C301" s="20"/>
      <c r="D301" s="20"/>
      <c r="E301" s="20"/>
      <c r="F301" s="20"/>
    </row>
    <row r="302" spans="1:6" x14ac:dyDescent="0.35">
      <c r="A302" s="22"/>
      <c r="B302" s="21"/>
      <c r="C302" s="20"/>
      <c r="D302" s="20"/>
      <c r="E302" s="20"/>
      <c r="F302" s="20"/>
    </row>
    <row r="303" spans="1:6" x14ac:dyDescent="0.35">
      <c r="A303" s="22"/>
      <c r="B303" s="21"/>
      <c r="C303" s="20"/>
      <c r="D303" s="20"/>
      <c r="E303" s="20"/>
      <c r="F303" s="20"/>
    </row>
    <row r="304" spans="1:6" x14ac:dyDescent="0.35">
      <c r="A304" s="22"/>
      <c r="B304" s="21"/>
      <c r="C304" s="20"/>
      <c r="D304" s="20"/>
      <c r="E304" s="20"/>
      <c r="F304" s="20"/>
    </row>
    <row r="305" spans="1:6" x14ac:dyDescent="0.35">
      <c r="A305" s="22"/>
      <c r="B305" s="21"/>
      <c r="C305" s="20"/>
      <c r="D305" s="20"/>
      <c r="E305" s="20"/>
      <c r="F305" s="20"/>
    </row>
    <row r="306" spans="1:6" x14ac:dyDescent="0.35">
      <c r="A306" s="22"/>
      <c r="B306" s="21"/>
      <c r="C306" s="20"/>
      <c r="D306" s="20"/>
      <c r="E306" s="20"/>
      <c r="F306" s="20"/>
    </row>
    <row r="307" spans="1:6" x14ac:dyDescent="0.35">
      <c r="A307" s="22"/>
      <c r="B307" s="21"/>
      <c r="C307" s="20"/>
      <c r="D307" s="20"/>
      <c r="E307" s="20"/>
      <c r="F307" s="20"/>
    </row>
    <row r="308" spans="1:6" x14ac:dyDescent="0.35">
      <c r="A308" s="22"/>
      <c r="B308" s="21"/>
      <c r="C308" s="20"/>
      <c r="D308" s="20"/>
      <c r="E308" s="20"/>
      <c r="F308" s="20"/>
    </row>
    <row r="309" spans="1:6" x14ac:dyDescent="0.35">
      <c r="A309" s="22"/>
      <c r="B309" s="21"/>
      <c r="C309" s="20"/>
      <c r="D309" s="20"/>
      <c r="E309" s="20"/>
      <c r="F309" s="20"/>
    </row>
    <row r="310" spans="1:6" x14ac:dyDescent="0.35">
      <c r="A310" s="22"/>
      <c r="B310" s="21"/>
      <c r="C310" s="20"/>
      <c r="D310" s="20"/>
      <c r="E310" s="20"/>
      <c r="F310" s="20"/>
    </row>
    <row r="311" spans="1:6" x14ac:dyDescent="0.35">
      <c r="A311" s="22"/>
      <c r="B311" s="21"/>
      <c r="C311" s="20"/>
      <c r="D311" s="20"/>
      <c r="E311" s="20"/>
      <c r="F311" s="20"/>
    </row>
    <row r="312" spans="1:6" x14ac:dyDescent="0.35">
      <c r="A312" s="22"/>
      <c r="B312" s="21"/>
      <c r="C312" s="20"/>
      <c r="D312" s="20"/>
      <c r="E312" s="20"/>
      <c r="F312" s="20"/>
    </row>
    <row r="313" spans="1:6" x14ac:dyDescent="0.35">
      <c r="A313" s="22"/>
      <c r="B313" s="21"/>
      <c r="C313" s="20"/>
      <c r="D313" s="20"/>
      <c r="E313" s="20"/>
      <c r="F313" s="20"/>
    </row>
    <row r="314" spans="1:6" x14ac:dyDescent="0.35">
      <c r="A314" s="22"/>
      <c r="B314" s="21"/>
      <c r="C314" s="20"/>
      <c r="D314" s="20"/>
      <c r="E314" s="20"/>
      <c r="F314" s="20"/>
    </row>
    <row r="315" spans="1:6" x14ac:dyDescent="0.35">
      <c r="A315" s="22"/>
      <c r="B315" s="21"/>
      <c r="C315" s="20"/>
      <c r="D315" s="20"/>
      <c r="E315" s="20"/>
      <c r="F315" s="20"/>
    </row>
    <row r="316" spans="1:6" x14ac:dyDescent="0.35">
      <c r="A316" s="22"/>
      <c r="B316" s="21"/>
      <c r="C316" s="20"/>
      <c r="D316" s="20"/>
      <c r="E316" s="20"/>
      <c r="F316" s="20"/>
    </row>
    <row r="317" spans="1:6" x14ac:dyDescent="0.35">
      <c r="A317" s="22"/>
      <c r="B317" s="21"/>
      <c r="C317" s="20"/>
      <c r="D317" s="20"/>
      <c r="E317" s="20"/>
      <c r="F317" s="20"/>
    </row>
    <row r="318" spans="1:6" x14ac:dyDescent="0.35">
      <c r="A318" s="22"/>
      <c r="B318" s="21"/>
      <c r="C318" s="20"/>
      <c r="D318" s="20"/>
      <c r="E318" s="20"/>
      <c r="F318" s="20"/>
    </row>
    <row r="319" spans="1:6" x14ac:dyDescent="0.35">
      <c r="A319" s="22"/>
      <c r="B319" s="21"/>
      <c r="C319" s="20"/>
      <c r="D319" s="20"/>
      <c r="E319" s="20"/>
      <c r="F319" s="20"/>
    </row>
    <row r="320" spans="1:6" x14ac:dyDescent="0.35">
      <c r="A320" s="22"/>
      <c r="B320" s="21"/>
      <c r="C320" s="20"/>
      <c r="D320" s="20"/>
      <c r="E320" s="20"/>
      <c r="F320" s="20"/>
    </row>
    <row r="321" spans="1:6" x14ac:dyDescent="0.35">
      <c r="A321" s="22"/>
      <c r="B321" s="21"/>
      <c r="C321" s="20"/>
      <c r="D321" s="20"/>
      <c r="E321" s="20"/>
      <c r="F321" s="20"/>
    </row>
    <row r="322" spans="1:6" x14ac:dyDescent="0.35">
      <c r="A322" s="22"/>
      <c r="B322" s="21"/>
      <c r="C322" s="20"/>
      <c r="D322" s="20"/>
      <c r="E322" s="20"/>
      <c r="F322" s="20"/>
    </row>
    <row r="323" spans="1:6" x14ac:dyDescent="0.35">
      <c r="A323" s="22"/>
      <c r="B323" s="21"/>
      <c r="C323" s="20"/>
      <c r="D323" s="20"/>
      <c r="E323" s="20"/>
      <c r="F323" s="20"/>
    </row>
    <row r="324" spans="1:6" x14ac:dyDescent="0.35">
      <c r="A324" s="22"/>
      <c r="B324" s="21"/>
      <c r="C324" s="20"/>
      <c r="D324" s="20"/>
      <c r="E324" s="20"/>
      <c r="F324" s="20"/>
    </row>
    <row r="325" spans="1:6" x14ac:dyDescent="0.35">
      <c r="A325" s="22"/>
      <c r="B325" s="21"/>
      <c r="C325" s="20"/>
      <c r="D325" s="20"/>
      <c r="E325" s="20"/>
      <c r="F325" s="20"/>
    </row>
    <row r="326" spans="1:6" x14ac:dyDescent="0.35">
      <c r="A326" s="22"/>
      <c r="B326" s="21"/>
      <c r="C326" s="20"/>
      <c r="D326" s="20"/>
      <c r="E326" s="20"/>
      <c r="F326" s="20"/>
    </row>
    <row r="327" spans="1:6" x14ac:dyDescent="0.35">
      <c r="A327" s="22"/>
      <c r="B327" s="21"/>
      <c r="C327" s="20"/>
      <c r="D327" s="20"/>
      <c r="E327" s="20"/>
      <c r="F327" s="20"/>
    </row>
    <row r="328" spans="1:6" x14ac:dyDescent="0.35">
      <c r="A328" s="22"/>
      <c r="B328" s="21"/>
      <c r="C328" s="20"/>
      <c r="D328" s="20"/>
      <c r="E328" s="20"/>
      <c r="F328" s="20"/>
    </row>
    <row r="329" spans="1:6" x14ac:dyDescent="0.35">
      <c r="A329" s="22"/>
      <c r="B329" s="21"/>
      <c r="C329" s="20"/>
      <c r="D329" s="20"/>
      <c r="E329" s="20"/>
      <c r="F329" s="20"/>
    </row>
    <row r="330" spans="1:6" x14ac:dyDescent="0.35">
      <c r="A330" s="22"/>
      <c r="B330" s="21"/>
      <c r="C330" s="20"/>
      <c r="D330" s="20"/>
      <c r="E330" s="20"/>
      <c r="F330" s="20"/>
    </row>
    <row r="331" spans="1:6" x14ac:dyDescent="0.35">
      <c r="A331" s="22"/>
      <c r="B331" s="21"/>
      <c r="C331" s="20"/>
      <c r="D331" s="20"/>
      <c r="E331" s="20"/>
      <c r="F331" s="20"/>
    </row>
    <row r="332" spans="1:6" x14ac:dyDescent="0.35">
      <c r="A332" s="22"/>
      <c r="B332" s="21"/>
      <c r="C332" s="20"/>
      <c r="D332" s="20"/>
      <c r="E332" s="20"/>
      <c r="F332" s="20"/>
    </row>
    <row r="333" spans="1:6" x14ac:dyDescent="0.35">
      <c r="A333" s="22"/>
      <c r="B333" s="21"/>
      <c r="C333" s="20"/>
      <c r="D333" s="20"/>
      <c r="E333" s="20"/>
      <c r="F333" s="20"/>
    </row>
    <row r="334" spans="1:6" x14ac:dyDescent="0.35">
      <c r="A334" s="22"/>
      <c r="B334" s="21"/>
      <c r="C334" s="20"/>
      <c r="D334" s="20"/>
      <c r="E334" s="20"/>
      <c r="F334" s="20"/>
    </row>
    <row r="335" spans="1:6" x14ac:dyDescent="0.35">
      <c r="A335" s="22"/>
      <c r="B335" s="21"/>
      <c r="C335" s="20"/>
      <c r="D335" s="20"/>
      <c r="E335" s="20"/>
      <c r="F335" s="20"/>
    </row>
    <row r="336" spans="1:6" x14ac:dyDescent="0.35">
      <c r="A336" s="22"/>
      <c r="B336" s="21"/>
      <c r="C336" s="20"/>
      <c r="D336" s="20"/>
      <c r="E336" s="20"/>
      <c r="F336" s="20"/>
    </row>
    <row r="337" spans="1:6" x14ac:dyDescent="0.35">
      <c r="A337" s="22"/>
      <c r="B337" s="21"/>
      <c r="C337" s="20"/>
      <c r="D337" s="20"/>
      <c r="E337" s="20"/>
      <c r="F337" s="20"/>
    </row>
    <row r="338" spans="1:6" x14ac:dyDescent="0.35">
      <c r="A338" s="22"/>
      <c r="B338" s="21"/>
      <c r="C338" s="20"/>
      <c r="D338" s="20"/>
      <c r="E338" s="20"/>
      <c r="F338" s="20"/>
    </row>
    <row r="339" spans="1:6" x14ac:dyDescent="0.35">
      <c r="A339" s="22"/>
      <c r="B339" s="21"/>
      <c r="C339" s="20"/>
      <c r="D339" s="20"/>
      <c r="E339" s="20"/>
      <c r="F339" s="20"/>
    </row>
    <row r="340" spans="1:6" x14ac:dyDescent="0.35">
      <c r="A340" s="22"/>
      <c r="B340" s="21"/>
      <c r="C340" s="20"/>
      <c r="D340" s="20"/>
      <c r="E340" s="20"/>
      <c r="F340" s="20"/>
    </row>
    <row r="341" spans="1:6" x14ac:dyDescent="0.35">
      <c r="A341" s="22"/>
      <c r="B341" s="21"/>
      <c r="C341" s="20"/>
      <c r="D341" s="20"/>
      <c r="E341" s="20"/>
      <c r="F341" s="20"/>
    </row>
    <row r="342" spans="1:6" x14ac:dyDescent="0.35">
      <c r="A342" s="22"/>
      <c r="B342" s="21"/>
      <c r="C342" s="20"/>
      <c r="D342" s="20"/>
      <c r="E342" s="20"/>
      <c r="F342" s="20"/>
    </row>
    <row r="343" spans="1:6" x14ac:dyDescent="0.35">
      <c r="A343" s="22"/>
      <c r="B343" s="21"/>
      <c r="C343" s="20"/>
      <c r="D343" s="20"/>
      <c r="E343" s="20"/>
      <c r="F343" s="20"/>
    </row>
    <row r="344" spans="1:6" x14ac:dyDescent="0.35">
      <c r="A344" s="22"/>
      <c r="B344" s="21"/>
      <c r="C344" s="20"/>
      <c r="D344" s="20"/>
      <c r="E344" s="20"/>
      <c r="F344" s="20"/>
    </row>
    <row r="345" spans="1:6" x14ac:dyDescent="0.35">
      <c r="A345" s="22"/>
      <c r="B345" s="21"/>
      <c r="C345" s="20"/>
      <c r="D345" s="20"/>
      <c r="E345" s="20"/>
      <c r="F345" s="20"/>
    </row>
    <row r="346" spans="1:6" x14ac:dyDescent="0.35">
      <c r="A346" s="22"/>
      <c r="B346" s="21"/>
      <c r="C346" s="20"/>
      <c r="D346" s="20"/>
      <c r="E346" s="20"/>
      <c r="F346" s="20"/>
    </row>
    <row r="347" spans="1:6" x14ac:dyDescent="0.35">
      <c r="A347" s="22"/>
      <c r="B347" s="21"/>
      <c r="C347" s="20"/>
      <c r="D347" s="20"/>
      <c r="E347" s="20"/>
      <c r="F347" s="20"/>
    </row>
    <row r="348" spans="1:6" x14ac:dyDescent="0.35">
      <c r="A348" s="22"/>
      <c r="B348" s="21"/>
      <c r="C348" s="20"/>
      <c r="D348" s="20"/>
      <c r="E348" s="20"/>
      <c r="F348" s="20"/>
    </row>
    <row r="349" spans="1:6" x14ac:dyDescent="0.35">
      <c r="A349" s="22"/>
      <c r="B349" s="21"/>
      <c r="C349" s="20"/>
      <c r="D349" s="20"/>
      <c r="E349" s="20"/>
      <c r="F349" s="20"/>
    </row>
    <row r="350" spans="1:6" x14ac:dyDescent="0.35">
      <c r="A350" s="22"/>
      <c r="B350" s="21"/>
      <c r="C350" s="20"/>
      <c r="D350" s="20"/>
      <c r="E350" s="20"/>
      <c r="F350" s="20"/>
    </row>
    <row r="351" spans="1:6" x14ac:dyDescent="0.35">
      <c r="A351" s="22"/>
      <c r="B351" s="21"/>
      <c r="C351" s="20"/>
      <c r="D351" s="20"/>
      <c r="E351" s="20"/>
      <c r="F351" s="20"/>
    </row>
    <row r="352" spans="1:6" x14ac:dyDescent="0.35">
      <c r="A352" s="22"/>
      <c r="B352" s="21"/>
      <c r="C352" s="20"/>
      <c r="D352" s="20"/>
      <c r="E352" s="20"/>
      <c r="F352" s="20"/>
    </row>
    <row r="353" spans="1:6" x14ac:dyDescent="0.35">
      <c r="A353" s="22"/>
      <c r="B353" s="21"/>
      <c r="C353" s="20"/>
      <c r="D353" s="20"/>
      <c r="E353" s="20"/>
      <c r="F353" s="20"/>
    </row>
    <row r="354" spans="1:6" x14ac:dyDescent="0.35">
      <c r="A354" s="22"/>
      <c r="B354" s="21"/>
      <c r="C354" s="20"/>
      <c r="D354" s="20"/>
      <c r="E354" s="20"/>
      <c r="F354" s="20"/>
    </row>
    <row r="355" spans="1:6" x14ac:dyDescent="0.35">
      <c r="A355" s="22"/>
      <c r="B355" s="21"/>
      <c r="C355" s="20"/>
      <c r="D355" s="20"/>
      <c r="E355" s="20"/>
      <c r="F355" s="20"/>
    </row>
    <row r="356" spans="1:6" x14ac:dyDescent="0.35">
      <c r="A356" s="22"/>
      <c r="B356" s="21"/>
      <c r="C356" s="20"/>
      <c r="D356" s="20"/>
      <c r="E356" s="20"/>
      <c r="F356" s="20"/>
    </row>
    <row r="357" spans="1:6" x14ac:dyDescent="0.35">
      <c r="A357" s="22"/>
      <c r="B357" s="21"/>
      <c r="C357" s="20"/>
      <c r="D357" s="20"/>
      <c r="E357" s="20"/>
      <c r="F357" s="20"/>
    </row>
    <row r="358" spans="1:6" x14ac:dyDescent="0.35">
      <c r="A358" s="22"/>
      <c r="B358" s="21"/>
      <c r="C358" s="20"/>
      <c r="D358" s="20"/>
      <c r="E358" s="20"/>
      <c r="F358" s="20"/>
    </row>
    <row r="359" spans="1:6" x14ac:dyDescent="0.35">
      <c r="A359" s="22"/>
      <c r="B359" s="21"/>
      <c r="C359" s="20"/>
      <c r="D359" s="20"/>
      <c r="E359" s="20"/>
      <c r="F359" s="20"/>
    </row>
    <row r="360" spans="1:6" x14ac:dyDescent="0.35">
      <c r="A360" s="22"/>
      <c r="B360" s="21"/>
      <c r="C360" s="20"/>
      <c r="D360" s="20"/>
      <c r="E360" s="20"/>
      <c r="F360" s="20"/>
    </row>
    <row r="361" spans="1:6" x14ac:dyDescent="0.35">
      <c r="A361" s="22"/>
      <c r="B361" s="21"/>
      <c r="C361" s="20"/>
      <c r="D361" s="20"/>
      <c r="E361" s="20"/>
      <c r="F361" s="20"/>
    </row>
    <row r="362" spans="1:6" x14ac:dyDescent="0.35">
      <c r="A362" s="22"/>
      <c r="B362" s="21"/>
      <c r="C362" s="20"/>
      <c r="D362" s="20"/>
      <c r="E362" s="20"/>
      <c r="F362" s="20"/>
    </row>
    <row r="363" spans="1:6" x14ac:dyDescent="0.35">
      <c r="A363" s="22"/>
      <c r="B363" s="21"/>
      <c r="C363" s="20"/>
      <c r="D363" s="20"/>
      <c r="E363" s="20"/>
      <c r="F363" s="20"/>
    </row>
    <row r="364" spans="1:6" x14ac:dyDescent="0.35">
      <c r="A364" s="22"/>
      <c r="B364" s="21"/>
      <c r="C364" s="20"/>
      <c r="D364" s="20"/>
      <c r="E364" s="20"/>
      <c r="F364" s="20"/>
    </row>
    <row r="365" spans="1:6" x14ac:dyDescent="0.35">
      <c r="A365" s="22"/>
      <c r="B365" s="21"/>
      <c r="C365" s="20"/>
      <c r="D365" s="20"/>
      <c r="E365" s="20"/>
      <c r="F365" s="20"/>
    </row>
    <row r="366" spans="1:6" x14ac:dyDescent="0.35">
      <c r="A366" s="22"/>
      <c r="B366" s="21"/>
      <c r="C366" s="20"/>
      <c r="D366" s="20"/>
      <c r="E366" s="20"/>
      <c r="F366" s="20"/>
    </row>
    <row r="367" spans="1:6" x14ac:dyDescent="0.35">
      <c r="A367" s="22"/>
      <c r="B367" s="21"/>
      <c r="C367" s="20"/>
      <c r="D367" s="20"/>
      <c r="E367" s="20"/>
      <c r="F367" s="20"/>
    </row>
    <row r="368" spans="1:6" x14ac:dyDescent="0.35">
      <c r="A368" s="22"/>
      <c r="B368" s="21"/>
      <c r="C368" s="20"/>
      <c r="D368" s="20"/>
      <c r="E368" s="20"/>
      <c r="F368" s="20"/>
    </row>
    <row r="369" spans="1:6" x14ac:dyDescent="0.35">
      <c r="A369" s="22"/>
      <c r="B369" s="21"/>
      <c r="C369" s="20"/>
      <c r="D369" s="20"/>
      <c r="E369" s="20"/>
      <c r="F369" s="20"/>
    </row>
    <row r="370" spans="1:6" x14ac:dyDescent="0.35">
      <c r="A370" s="22"/>
      <c r="B370" s="21"/>
      <c r="C370" s="20"/>
      <c r="D370" s="20"/>
      <c r="E370" s="20"/>
      <c r="F370" s="20"/>
    </row>
    <row r="371" spans="1:6" x14ac:dyDescent="0.35">
      <c r="A371" s="22"/>
      <c r="B371" s="21"/>
      <c r="C371" s="20"/>
      <c r="D371" s="20"/>
      <c r="E371" s="20"/>
      <c r="F371" s="20"/>
    </row>
    <row r="372" spans="1:6" x14ac:dyDescent="0.35">
      <c r="A372" s="22"/>
      <c r="B372" s="21"/>
      <c r="C372" s="20"/>
      <c r="D372" s="20"/>
      <c r="E372" s="20"/>
      <c r="F372" s="20"/>
    </row>
    <row r="373" spans="1:6" x14ac:dyDescent="0.35">
      <c r="A373" s="22"/>
      <c r="B373" s="21"/>
      <c r="C373" s="20"/>
      <c r="D373" s="20"/>
      <c r="E373" s="20"/>
      <c r="F373" s="20"/>
    </row>
    <row r="374" spans="1:6" x14ac:dyDescent="0.35">
      <c r="A374" s="22"/>
      <c r="B374" s="21"/>
      <c r="C374" s="20"/>
      <c r="D374" s="20"/>
      <c r="E374" s="20"/>
      <c r="F374" s="20"/>
    </row>
    <row r="375" spans="1:6" x14ac:dyDescent="0.35">
      <c r="A375" s="22"/>
      <c r="B375" s="21"/>
      <c r="C375" s="20"/>
      <c r="D375" s="20"/>
      <c r="E375" s="20"/>
      <c r="F375" s="20"/>
    </row>
    <row r="376" spans="1:6" x14ac:dyDescent="0.35">
      <c r="A376" s="22"/>
      <c r="B376" s="21"/>
      <c r="C376" s="20"/>
      <c r="D376" s="20"/>
      <c r="E376" s="20"/>
      <c r="F376" s="20"/>
    </row>
    <row r="377" spans="1:6" x14ac:dyDescent="0.35">
      <c r="A377" s="22"/>
      <c r="B377" s="21"/>
      <c r="C377" s="20"/>
      <c r="D377" s="20"/>
      <c r="E377" s="20"/>
      <c r="F377" s="20"/>
    </row>
    <row r="378" spans="1:6" x14ac:dyDescent="0.35">
      <c r="A378" s="22"/>
      <c r="B378" s="21"/>
      <c r="C378" s="20"/>
      <c r="D378" s="20"/>
      <c r="E378" s="20"/>
      <c r="F378" s="20"/>
    </row>
    <row r="379" spans="1:6" x14ac:dyDescent="0.35">
      <c r="A379" s="22"/>
      <c r="B379" s="21"/>
      <c r="C379" s="20"/>
      <c r="D379" s="20"/>
      <c r="E379" s="20"/>
      <c r="F379" s="20"/>
    </row>
    <row r="380" spans="1:6" x14ac:dyDescent="0.35">
      <c r="A380" s="22"/>
      <c r="B380" s="21"/>
      <c r="C380" s="20"/>
      <c r="D380" s="20"/>
      <c r="E380" s="20"/>
      <c r="F380" s="20"/>
    </row>
    <row r="381" spans="1:6" x14ac:dyDescent="0.35">
      <c r="A381" s="22"/>
      <c r="B381" s="21"/>
      <c r="C381" s="20"/>
      <c r="D381" s="20"/>
      <c r="E381" s="20"/>
      <c r="F381" s="20"/>
    </row>
    <row r="382" spans="1:6" x14ac:dyDescent="0.35">
      <c r="A382" s="22"/>
      <c r="B382" s="21"/>
      <c r="C382" s="20"/>
      <c r="D382" s="20"/>
      <c r="E382" s="20"/>
      <c r="F382" s="20"/>
    </row>
    <row r="383" spans="1:6" x14ac:dyDescent="0.35">
      <c r="A383" s="22"/>
      <c r="B383" s="21"/>
      <c r="C383" s="20"/>
      <c r="D383" s="20"/>
      <c r="E383" s="20"/>
      <c r="F383" s="20"/>
    </row>
    <row r="384" spans="1:6" x14ac:dyDescent="0.35">
      <c r="A384" s="22"/>
      <c r="B384" s="21"/>
      <c r="C384" s="20"/>
      <c r="D384" s="20"/>
      <c r="E384" s="20"/>
      <c r="F384" s="20"/>
    </row>
    <row r="385" spans="1:6" x14ac:dyDescent="0.35">
      <c r="A385" s="22"/>
      <c r="B385" s="21"/>
      <c r="C385" s="20"/>
      <c r="D385" s="20"/>
      <c r="E385" s="20"/>
      <c r="F385" s="20"/>
    </row>
    <row r="386" spans="1:6" x14ac:dyDescent="0.35">
      <c r="A386" s="22"/>
      <c r="B386" s="21"/>
      <c r="C386" s="20"/>
      <c r="D386" s="20"/>
      <c r="E386" s="20"/>
      <c r="F386" s="20"/>
    </row>
    <row r="387" spans="1:6" x14ac:dyDescent="0.35">
      <c r="A387" s="22"/>
      <c r="B387" s="21"/>
      <c r="C387" s="20"/>
      <c r="D387" s="20"/>
      <c r="E387" s="20"/>
      <c r="F387" s="20"/>
    </row>
    <row r="388" spans="1:6" x14ac:dyDescent="0.35">
      <c r="A388" s="22"/>
      <c r="B388" s="21"/>
      <c r="C388" s="20"/>
      <c r="D388" s="20"/>
      <c r="E388" s="20"/>
      <c r="F388" s="20"/>
    </row>
    <row r="389" spans="1:6" x14ac:dyDescent="0.35">
      <c r="A389" s="22"/>
      <c r="B389" s="21"/>
      <c r="C389" s="20"/>
      <c r="D389" s="20"/>
      <c r="E389" s="20"/>
      <c r="F389" s="20"/>
    </row>
    <row r="390" spans="1:6" x14ac:dyDescent="0.35">
      <c r="A390" s="22"/>
      <c r="B390" s="21"/>
      <c r="C390" s="20"/>
      <c r="D390" s="20"/>
      <c r="E390" s="20"/>
      <c r="F390" s="20"/>
    </row>
    <row r="391" spans="1:6" x14ac:dyDescent="0.35">
      <c r="A391" s="22"/>
      <c r="B391" s="21"/>
      <c r="C391" s="20"/>
      <c r="D391" s="20"/>
      <c r="E391" s="20"/>
      <c r="F391" s="20"/>
    </row>
    <row r="392" spans="1:6" x14ac:dyDescent="0.35">
      <c r="A392" s="22"/>
      <c r="B392" s="21"/>
      <c r="C392" s="20"/>
      <c r="D392" s="20"/>
      <c r="E392" s="20"/>
      <c r="F392" s="20"/>
    </row>
    <row r="393" spans="1:6" x14ac:dyDescent="0.35">
      <c r="A393" s="22"/>
      <c r="B393" s="21"/>
      <c r="C393" s="20"/>
      <c r="D393" s="20"/>
      <c r="E393" s="20"/>
      <c r="F393" s="20"/>
    </row>
    <row r="394" spans="1:6" x14ac:dyDescent="0.35">
      <c r="A394" s="22"/>
      <c r="B394" s="21"/>
      <c r="C394" s="20"/>
      <c r="D394" s="20"/>
      <c r="E394" s="20"/>
      <c r="F394" s="20"/>
    </row>
    <row r="395" spans="1:6" x14ac:dyDescent="0.35">
      <c r="A395" s="22"/>
      <c r="B395" s="21"/>
      <c r="C395" s="20"/>
      <c r="D395" s="20"/>
      <c r="E395" s="20"/>
      <c r="F395" s="20"/>
    </row>
    <row r="396" spans="1:6" x14ac:dyDescent="0.35">
      <c r="A396" s="22"/>
      <c r="B396" s="21"/>
      <c r="C396" s="20"/>
      <c r="D396" s="20"/>
      <c r="E396" s="20"/>
      <c r="F396" s="20"/>
    </row>
    <row r="397" spans="1:6" x14ac:dyDescent="0.35">
      <c r="A397" s="22"/>
      <c r="B397" s="21"/>
      <c r="C397" s="20"/>
      <c r="D397" s="20"/>
      <c r="E397" s="20"/>
      <c r="F397" s="20"/>
    </row>
    <row r="398" spans="1:6" x14ac:dyDescent="0.35">
      <c r="A398" s="22"/>
      <c r="B398" s="21"/>
      <c r="C398" s="20"/>
      <c r="D398" s="20"/>
      <c r="E398" s="20"/>
      <c r="F398" s="20"/>
    </row>
    <row r="399" spans="1:6" x14ac:dyDescent="0.35">
      <c r="A399" s="22"/>
      <c r="B399" s="21"/>
      <c r="C399" s="20"/>
      <c r="D399" s="20"/>
      <c r="E399" s="20"/>
      <c r="F399" s="20"/>
    </row>
    <row r="400" spans="1:6" x14ac:dyDescent="0.35">
      <c r="A400" s="22"/>
      <c r="B400" s="21"/>
      <c r="C400" s="20"/>
      <c r="D400" s="20"/>
      <c r="E400" s="20"/>
      <c r="F400" s="20"/>
    </row>
    <row r="401" spans="1:6" x14ac:dyDescent="0.35">
      <c r="A401" s="22"/>
      <c r="B401" s="21"/>
      <c r="C401" s="20"/>
      <c r="D401" s="20"/>
      <c r="E401" s="20"/>
      <c r="F401" s="20"/>
    </row>
    <row r="402" spans="1:6" x14ac:dyDescent="0.35">
      <c r="A402" s="22"/>
      <c r="B402" s="21"/>
      <c r="C402" s="20"/>
      <c r="D402" s="20"/>
      <c r="E402" s="20"/>
      <c r="F402" s="20"/>
    </row>
    <row r="403" spans="1:6" x14ac:dyDescent="0.35">
      <c r="A403" s="22"/>
      <c r="B403" s="21"/>
      <c r="C403" s="20"/>
      <c r="D403" s="20"/>
      <c r="E403" s="20"/>
      <c r="F403" s="20"/>
    </row>
    <row r="404" spans="1:6" x14ac:dyDescent="0.35">
      <c r="A404" s="22"/>
      <c r="B404" s="21"/>
      <c r="C404" s="20"/>
      <c r="D404" s="20"/>
      <c r="E404" s="20"/>
      <c r="F404" s="20"/>
    </row>
    <row r="405" spans="1:6" x14ac:dyDescent="0.35">
      <c r="A405" s="22"/>
      <c r="B405" s="21"/>
      <c r="C405" s="20"/>
      <c r="D405" s="20"/>
      <c r="E405" s="20"/>
      <c r="F405" s="20"/>
    </row>
    <row r="406" spans="1:6" x14ac:dyDescent="0.35">
      <c r="A406" s="22"/>
      <c r="B406" s="21"/>
      <c r="C406" s="20"/>
      <c r="D406" s="20"/>
      <c r="E406" s="20"/>
      <c r="F406" s="20"/>
    </row>
    <row r="407" spans="1:6" x14ac:dyDescent="0.35">
      <c r="A407" s="22"/>
      <c r="B407" s="21"/>
      <c r="C407" s="20"/>
      <c r="D407" s="20"/>
      <c r="E407" s="20"/>
      <c r="F407" s="20"/>
    </row>
    <row r="408" spans="1:6" x14ac:dyDescent="0.35">
      <c r="A408" s="22"/>
      <c r="B408" s="21"/>
      <c r="C408" s="20"/>
      <c r="D408" s="20"/>
      <c r="E408" s="20"/>
      <c r="F408" s="20"/>
    </row>
    <row r="409" spans="1:6" x14ac:dyDescent="0.35">
      <c r="A409" s="22"/>
      <c r="B409" s="21"/>
      <c r="C409" s="20"/>
      <c r="D409" s="20"/>
      <c r="E409" s="20"/>
      <c r="F409" s="20"/>
    </row>
    <row r="410" spans="1:6" x14ac:dyDescent="0.35">
      <c r="A410" s="22"/>
      <c r="B410" s="21"/>
      <c r="C410" s="20"/>
      <c r="D410" s="20"/>
      <c r="E410" s="20"/>
      <c r="F410" s="20"/>
    </row>
    <row r="411" spans="1:6" x14ac:dyDescent="0.35">
      <c r="A411" s="22"/>
      <c r="B411" s="21"/>
      <c r="C411" s="20"/>
      <c r="D411" s="20"/>
      <c r="E411" s="20"/>
      <c r="F411" s="20"/>
    </row>
    <row r="412" spans="1:6" x14ac:dyDescent="0.35">
      <c r="A412" s="22"/>
      <c r="B412" s="21"/>
      <c r="C412" s="20"/>
      <c r="D412" s="20"/>
      <c r="E412" s="20"/>
      <c r="F412" s="20"/>
    </row>
    <row r="413" spans="1:6" x14ac:dyDescent="0.35">
      <c r="A413" s="22"/>
      <c r="B413" s="21"/>
      <c r="C413" s="20"/>
      <c r="D413" s="20"/>
      <c r="E413" s="20"/>
      <c r="F413" s="20"/>
    </row>
    <row r="414" spans="1:6" x14ac:dyDescent="0.35">
      <c r="A414" s="22"/>
      <c r="B414" s="21"/>
      <c r="C414" s="20"/>
      <c r="D414" s="20"/>
      <c r="E414" s="20"/>
      <c r="F414" s="20"/>
    </row>
    <row r="415" spans="1:6" x14ac:dyDescent="0.35">
      <c r="A415" s="22"/>
      <c r="B415" s="21"/>
      <c r="C415" s="20"/>
      <c r="D415" s="20"/>
      <c r="E415" s="20"/>
      <c r="F415" s="20"/>
    </row>
    <row r="416" spans="1:6" x14ac:dyDescent="0.35">
      <c r="A416" s="22"/>
      <c r="B416" s="21"/>
      <c r="C416" s="20"/>
      <c r="D416" s="20"/>
      <c r="E416" s="20"/>
      <c r="F416" s="20"/>
    </row>
    <row r="417" spans="1:6" x14ac:dyDescent="0.35">
      <c r="A417" s="22"/>
      <c r="B417" s="21"/>
      <c r="C417" s="20"/>
      <c r="D417" s="20"/>
      <c r="E417" s="20"/>
      <c r="F417" s="20"/>
    </row>
    <row r="418" spans="1:6" x14ac:dyDescent="0.35">
      <c r="A418" s="22"/>
      <c r="B418" s="21"/>
      <c r="C418" s="20"/>
      <c r="D418" s="20"/>
      <c r="E418" s="20"/>
      <c r="F418" s="20"/>
    </row>
    <row r="419" spans="1:6" x14ac:dyDescent="0.35">
      <c r="A419" s="22"/>
      <c r="B419" s="21"/>
      <c r="C419" s="20"/>
      <c r="D419" s="20"/>
      <c r="E419" s="20"/>
      <c r="F419" s="20"/>
    </row>
    <row r="420" spans="1:6" x14ac:dyDescent="0.35">
      <c r="A420" s="22"/>
      <c r="B420" s="21"/>
      <c r="C420" s="20"/>
      <c r="D420" s="20"/>
      <c r="E420" s="20"/>
      <c r="F420" s="20"/>
    </row>
    <row r="421" spans="1:6" x14ac:dyDescent="0.35">
      <c r="A421" s="22"/>
      <c r="B421" s="21"/>
      <c r="C421" s="20"/>
      <c r="D421" s="20"/>
      <c r="E421" s="20"/>
      <c r="F421" s="20"/>
    </row>
    <row r="422" spans="1:6" x14ac:dyDescent="0.35">
      <c r="A422" s="22"/>
      <c r="B422" s="21"/>
      <c r="C422" s="20"/>
      <c r="D422" s="20"/>
      <c r="E422" s="20"/>
      <c r="F422" s="20"/>
    </row>
    <row r="423" spans="1:6" x14ac:dyDescent="0.35">
      <c r="A423" s="22"/>
      <c r="B423" s="21"/>
      <c r="C423" s="20"/>
      <c r="D423" s="20"/>
      <c r="E423" s="20"/>
      <c r="F423" s="20"/>
    </row>
    <row r="424" spans="1:6" x14ac:dyDescent="0.35">
      <c r="A424" s="22"/>
      <c r="B424" s="21"/>
      <c r="C424" s="20"/>
      <c r="D424" s="20"/>
      <c r="E424" s="20"/>
      <c r="F424" s="20"/>
    </row>
    <row r="425" spans="1:6" x14ac:dyDescent="0.35">
      <c r="A425" s="22"/>
      <c r="B425" s="21"/>
      <c r="C425" s="20"/>
      <c r="D425" s="20"/>
      <c r="E425" s="20"/>
      <c r="F425" s="20"/>
    </row>
    <row r="426" spans="1:6" x14ac:dyDescent="0.35">
      <c r="A426" s="22"/>
      <c r="B426" s="21"/>
      <c r="C426" s="20"/>
      <c r="D426" s="20"/>
      <c r="E426" s="20"/>
      <c r="F426" s="20"/>
    </row>
    <row r="427" spans="1:6" x14ac:dyDescent="0.35">
      <c r="A427" s="22"/>
      <c r="B427" s="21"/>
      <c r="C427" s="20"/>
      <c r="D427" s="20"/>
      <c r="E427" s="20"/>
      <c r="F427" s="20"/>
    </row>
    <row r="428" spans="1:6" x14ac:dyDescent="0.35">
      <c r="A428" s="22"/>
      <c r="B428" s="21"/>
      <c r="C428" s="20"/>
      <c r="D428" s="20"/>
      <c r="E428" s="20"/>
      <c r="F428" s="20"/>
    </row>
    <row r="429" spans="1:6" x14ac:dyDescent="0.35">
      <c r="A429" s="22"/>
      <c r="B429" s="21"/>
      <c r="C429" s="20"/>
      <c r="D429" s="20"/>
      <c r="E429" s="20"/>
      <c r="F429" s="20"/>
    </row>
    <row r="430" spans="1:6" x14ac:dyDescent="0.35">
      <c r="A430" s="22"/>
      <c r="B430" s="21"/>
      <c r="C430" s="20"/>
      <c r="D430" s="20"/>
      <c r="E430" s="20"/>
      <c r="F430" s="20"/>
    </row>
    <row r="431" spans="1:6" x14ac:dyDescent="0.35">
      <c r="A431" s="22"/>
      <c r="B431" s="21"/>
      <c r="C431" s="20"/>
      <c r="D431" s="20"/>
      <c r="E431" s="20"/>
      <c r="F431" s="20"/>
    </row>
    <row r="432" spans="1:6" x14ac:dyDescent="0.35">
      <c r="A432" s="22"/>
      <c r="B432" s="21"/>
      <c r="C432" s="20"/>
      <c r="D432" s="20"/>
      <c r="E432" s="20"/>
      <c r="F432" s="20"/>
    </row>
    <row r="433" spans="1:6" x14ac:dyDescent="0.35">
      <c r="A433" s="22"/>
      <c r="B433" s="21"/>
      <c r="C433" s="20"/>
      <c r="D433" s="20"/>
      <c r="E433" s="20"/>
      <c r="F433" s="20"/>
    </row>
    <row r="434" spans="1:6" x14ac:dyDescent="0.35">
      <c r="A434" s="22"/>
      <c r="B434" s="21"/>
      <c r="C434" s="20"/>
      <c r="D434" s="20"/>
      <c r="E434" s="20"/>
      <c r="F434" s="20"/>
    </row>
    <row r="435" spans="1:6" x14ac:dyDescent="0.35">
      <c r="A435" s="22"/>
      <c r="B435" s="21"/>
      <c r="C435" s="20"/>
      <c r="D435" s="20"/>
      <c r="E435" s="20"/>
      <c r="F435" s="20"/>
    </row>
    <row r="436" spans="1:6" x14ac:dyDescent="0.35">
      <c r="A436" s="22"/>
      <c r="B436" s="21"/>
      <c r="C436" s="20"/>
      <c r="D436" s="20"/>
      <c r="E436" s="20"/>
      <c r="F436" s="20"/>
    </row>
    <row r="437" spans="1:6" x14ac:dyDescent="0.35">
      <c r="A437" s="22"/>
      <c r="B437" s="21"/>
      <c r="C437" s="20"/>
      <c r="D437" s="20"/>
      <c r="E437" s="20"/>
      <c r="F437" s="20"/>
    </row>
    <row r="438" spans="1:6" x14ac:dyDescent="0.35">
      <c r="A438" s="22"/>
      <c r="B438" s="21"/>
      <c r="C438" s="20"/>
      <c r="D438" s="20"/>
      <c r="E438" s="20"/>
      <c r="F438" s="20"/>
    </row>
    <row r="439" spans="1:6" x14ac:dyDescent="0.35">
      <c r="A439" s="22"/>
      <c r="B439" s="21"/>
      <c r="C439" s="20"/>
      <c r="D439" s="20"/>
      <c r="E439" s="20"/>
      <c r="F439" s="20"/>
    </row>
    <row r="440" spans="1:6" x14ac:dyDescent="0.35">
      <c r="A440" s="22"/>
      <c r="B440" s="21"/>
      <c r="C440" s="20"/>
      <c r="D440" s="20"/>
      <c r="E440" s="20"/>
      <c r="F440" s="20"/>
    </row>
    <row r="441" spans="1:6" x14ac:dyDescent="0.35">
      <c r="A441" s="22"/>
      <c r="B441" s="21"/>
      <c r="C441" s="20"/>
      <c r="D441" s="20"/>
      <c r="E441" s="20"/>
      <c r="F441" s="20"/>
    </row>
    <row r="442" spans="1:6" x14ac:dyDescent="0.35">
      <c r="A442" s="22"/>
      <c r="B442" s="21"/>
      <c r="C442" s="20"/>
      <c r="D442" s="20"/>
      <c r="E442" s="20"/>
      <c r="F442" s="20"/>
    </row>
    <row r="443" spans="1:6" x14ac:dyDescent="0.35">
      <c r="A443" s="22"/>
      <c r="B443" s="21"/>
      <c r="C443" s="20"/>
      <c r="D443" s="20"/>
      <c r="E443" s="20"/>
      <c r="F443" s="20"/>
    </row>
    <row r="444" spans="1:6" x14ac:dyDescent="0.35">
      <c r="A444" s="22"/>
      <c r="B444" s="21"/>
      <c r="C444" s="20"/>
      <c r="D444" s="20"/>
      <c r="E444" s="20"/>
      <c r="F444" s="20"/>
    </row>
    <row r="445" spans="1:6" x14ac:dyDescent="0.35">
      <c r="A445" s="22"/>
      <c r="B445" s="21"/>
      <c r="C445" s="20"/>
      <c r="D445" s="20"/>
      <c r="E445" s="20"/>
      <c r="F445" s="20"/>
    </row>
    <row r="446" spans="1:6" x14ac:dyDescent="0.35">
      <c r="A446" s="22"/>
      <c r="B446" s="21"/>
      <c r="C446" s="20"/>
      <c r="D446" s="20"/>
      <c r="E446" s="20"/>
      <c r="F446" s="20"/>
    </row>
    <row r="447" spans="1:6" x14ac:dyDescent="0.35">
      <c r="A447" s="22"/>
      <c r="B447" s="21"/>
      <c r="C447" s="20"/>
      <c r="D447" s="20"/>
      <c r="E447" s="20"/>
      <c r="F447" s="20"/>
    </row>
    <row r="448" spans="1:6" x14ac:dyDescent="0.35">
      <c r="A448" s="22"/>
      <c r="B448" s="21"/>
      <c r="C448" s="20"/>
      <c r="D448" s="20"/>
      <c r="E448" s="20"/>
      <c r="F448" s="20"/>
    </row>
    <row r="449" spans="1:6" x14ac:dyDescent="0.35">
      <c r="A449" s="22"/>
      <c r="B449" s="21"/>
      <c r="C449" s="20"/>
      <c r="D449" s="20"/>
      <c r="E449" s="20"/>
      <c r="F449" s="20"/>
    </row>
    <row r="450" spans="1:6" x14ac:dyDescent="0.35">
      <c r="A450" s="22"/>
      <c r="B450" s="21"/>
      <c r="C450" s="20"/>
      <c r="D450" s="20"/>
      <c r="E450" s="20"/>
      <c r="F450" s="20"/>
    </row>
    <row r="451" spans="1:6" x14ac:dyDescent="0.35">
      <c r="A451" s="22"/>
      <c r="B451" s="21"/>
      <c r="C451" s="20"/>
      <c r="D451" s="20"/>
      <c r="E451" s="20"/>
      <c r="F451" s="20"/>
    </row>
    <row r="452" spans="1:6" x14ac:dyDescent="0.35">
      <c r="A452" s="22"/>
      <c r="B452" s="21"/>
      <c r="C452" s="20"/>
      <c r="D452" s="20"/>
      <c r="E452" s="20"/>
      <c r="F452" s="20"/>
    </row>
    <row r="453" spans="1:6" x14ac:dyDescent="0.35">
      <c r="A453" s="22"/>
      <c r="B453" s="21"/>
      <c r="C453" s="20"/>
      <c r="D453" s="20"/>
      <c r="E453" s="20"/>
      <c r="F453" s="20"/>
    </row>
    <row r="454" spans="1:6" x14ac:dyDescent="0.35">
      <c r="A454" s="22"/>
      <c r="B454" s="21"/>
      <c r="C454" s="20"/>
      <c r="D454" s="20"/>
      <c r="E454" s="20"/>
      <c r="F454" s="20"/>
    </row>
    <row r="455" spans="1:6" x14ac:dyDescent="0.35">
      <c r="A455" s="22"/>
      <c r="B455" s="21"/>
      <c r="C455" s="20"/>
      <c r="D455" s="20"/>
      <c r="E455" s="20"/>
      <c r="F455" s="20"/>
    </row>
    <row r="456" spans="1:6" x14ac:dyDescent="0.35">
      <c r="A456" s="22"/>
      <c r="B456" s="21"/>
      <c r="C456" s="20"/>
      <c r="D456" s="20"/>
      <c r="E456" s="20"/>
      <c r="F456" s="20"/>
    </row>
    <row r="457" spans="1:6" x14ac:dyDescent="0.35">
      <c r="A457" s="22"/>
      <c r="B457" s="21"/>
      <c r="C457" s="20"/>
      <c r="D457" s="20"/>
      <c r="E457" s="20"/>
      <c r="F457" s="20"/>
    </row>
    <row r="458" spans="1:6" x14ac:dyDescent="0.35">
      <c r="A458" s="22"/>
      <c r="B458" s="21"/>
      <c r="C458" s="20"/>
      <c r="D458" s="20"/>
      <c r="E458" s="20"/>
      <c r="F458" s="20"/>
    </row>
    <row r="459" spans="1:6" x14ac:dyDescent="0.35">
      <c r="A459" s="22"/>
      <c r="B459" s="21"/>
      <c r="C459" s="20"/>
      <c r="D459" s="20"/>
      <c r="E459" s="20"/>
      <c r="F459" s="20"/>
    </row>
    <row r="460" spans="1:6" x14ac:dyDescent="0.35">
      <c r="A460" s="22"/>
      <c r="B460" s="21"/>
      <c r="C460" s="20"/>
      <c r="D460" s="20"/>
      <c r="E460" s="20"/>
      <c r="F460" s="20"/>
    </row>
    <row r="461" spans="1:6" x14ac:dyDescent="0.35">
      <c r="A461" s="22"/>
      <c r="B461" s="21"/>
      <c r="C461" s="20"/>
      <c r="D461" s="20"/>
      <c r="E461" s="20"/>
      <c r="F461" s="20"/>
    </row>
    <row r="462" spans="1:6" x14ac:dyDescent="0.35">
      <c r="A462" s="22"/>
      <c r="B462" s="21"/>
      <c r="C462" s="20"/>
      <c r="D462" s="20"/>
      <c r="E462" s="20"/>
      <c r="F462" s="20"/>
    </row>
    <row r="463" spans="1:6" x14ac:dyDescent="0.35">
      <c r="A463" s="22"/>
      <c r="B463" s="21"/>
      <c r="C463" s="20"/>
      <c r="D463" s="20"/>
      <c r="E463" s="20"/>
      <c r="F463" s="20"/>
    </row>
    <row r="464" spans="1:6" x14ac:dyDescent="0.35">
      <c r="A464" s="22"/>
      <c r="B464" s="21"/>
      <c r="C464" s="20"/>
      <c r="D464" s="20"/>
      <c r="E464" s="20"/>
      <c r="F464" s="20"/>
    </row>
    <row r="465" spans="1:6" x14ac:dyDescent="0.35">
      <c r="A465" s="22"/>
      <c r="B465" s="21"/>
      <c r="C465" s="20"/>
      <c r="D465" s="20"/>
      <c r="E465" s="20"/>
      <c r="F465" s="20"/>
    </row>
    <row r="466" spans="1:6" x14ac:dyDescent="0.35">
      <c r="A466" s="22"/>
      <c r="B466" s="21"/>
      <c r="C466" s="20"/>
      <c r="D466" s="20"/>
      <c r="E466" s="20"/>
      <c r="F466" s="20"/>
    </row>
    <row r="467" spans="1:6" x14ac:dyDescent="0.35">
      <c r="A467" s="22"/>
      <c r="B467" s="21"/>
      <c r="C467" s="20"/>
      <c r="D467" s="20"/>
      <c r="E467" s="20"/>
      <c r="F467" s="20"/>
    </row>
    <row r="468" spans="1:6" x14ac:dyDescent="0.35">
      <c r="A468" s="22"/>
      <c r="B468" s="21"/>
      <c r="C468" s="20"/>
      <c r="D468" s="20"/>
      <c r="E468" s="20"/>
      <c r="F468" s="20"/>
    </row>
    <row r="469" spans="1:6" x14ac:dyDescent="0.35">
      <c r="A469" s="22"/>
      <c r="B469" s="21"/>
      <c r="C469" s="20"/>
      <c r="D469" s="20"/>
      <c r="E469" s="20"/>
      <c r="F469" s="20"/>
    </row>
    <row r="470" spans="1:6" x14ac:dyDescent="0.35">
      <c r="A470" s="22"/>
      <c r="B470" s="21"/>
      <c r="C470" s="20"/>
      <c r="D470" s="20"/>
      <c r="E470" s="20"/>
      <c r="F470" s="20"/>
    </row>
    <row r="471" spans="1:6" x14ac:dyDescent="0.35">
      <c r="A471" s="22"/>
      <c r="B471" s="21"/>
      <c r="C471" s="20"/>
      <c r="D471" s="20"/>
      <c r="E471" s="20"/>
      <c r="F471" s="20"/>
    </row>
    <row r="472" spans="1:6" x14ac:dyDescent="0.35">
      <c r="A472" s="22"/>
      <c r="B472" s="21"/>
      <c r="C472" s="20"/>
      <c r="D472" s="20"/>
      <c r="E472" s="20"/>
      <c r="F472" s="20"/>
    </row>
    <row r="473" spans="1:6" x14ac:dyDescent="0.35">
      <c r="A473" s="22"/>
      <c r="B473" s="21"/>
      <c r="C473" s="20"/>
      <c r="D473" s="20"/>
      <c r="E473" s="20"/>
      <c r="F473" s="20"/>
    </row>
    <row r="474" spans="1:6" x14ac:dyDescent="0.35">
      <c r="A474" s="22"/>
      <c r="B474" s="21"/>
      <c r="C474" s="20"/>
      <c r="D474" s="20"/>
      <c r="E474" s="20"/>
      <c r="F474" s="20"/>
    </row>
    <row r="475" spans="1:6" x14ac:dyDescent="0.35">
      <c r="A475" s="22"/>
      <c r="B475" s="21"/>
      <c r="C475" s="20"/>
      <c r="D475" s="20"/>
      <c r="E475" s="20"/>
      <c r="F475" s="20"/>
    </row>
    <row r="476" spans="1:6" x14ac:dyDescent="0.35">
      <c r="A476" s="22"/>
      <c r="B476" s="21"/>
      <c r="C476" s="20"/>
      <c r="D476" s="20"/>
      <c r="E476" s="20"/>
      <c r="F476" s="20"/>
    </row>
    <row r="477" spans="1:6" x14ac:dyDescent="0.35">
      <c r="A477" s="22"/>
      <c r="B477" s="21"/>
      <c r="C477" s="20"/>
      <c r="D477" s="20"/>
      <c r="E477" s="20"/>
      <c r="F477" s="20"/>
    </row>
    <row r="478" spans="1:6" x14ac:dyDescent="0.35">
      <c r="A478" s="22"/>
      <c r="B478" s="21"/>
      <c r="C478" s="20"/>
      <c r="D478" s="20"/>
      <c r="E478" s="20"/>
      <c r="F478" s="20"/>
    </row>
    <row r="479" spans="1:6" x14ac:dyDescent="0.35">
      <c r="A479" s="22"/>
      <c r="B479" s="21"/>
      <c r="C479" s="20"/>
      <c r="D479" s="20"/>
      <c r="E479" s="20"/>
      <c r="F479" s="20"/>
    </row>
    <row r="480" spans="1:6" x14ac:dyDescent="0.35">
      <c r="A480" s="22"/>
      <c r="B480" s="21"/>
      <c r="C480" s="20"/>
      <c r="D480" s="20"/>
      <c r="E480" s="20"/>
      <c r="F480" s="20"/>
    </row>
    <row r="481" spans="1:6" x14ac:dyDescent="0.35">
      <c r="A481" s="22"/>
      <c r="B481" s="21"/>
      <c r="C481" s="20"/>
      <c r="D481" s="20"/>
      <c r="E481" s="20"/>
      <c r="F481" s="20"/>
    </row>
    <row r="482" spans="1:6" x14ac:dyDescent="0.35">
      <c r="A482" s="22"/>
      <c r="B482" s="21"/>
      <c r="C482" s="20"/>
      <c r="D482" s="20"/>
      <c r="E482" s="20"/>
      <c r="F482" s="20"/>
    </row>
    <row r="483" spans="1:6" x14ac:dyDescent="0.35">
      <c r="A483" s="22"/>
      <c r="B483" s="21"/>
      <c r="C483" s="20"/>
      <c r="D483" s="20"/>
      <c r="E483" s="20"/>
      <c r="F483" s="20"/>
    </row>
    <row r="484" spans="1:6" x14ac:dyDescent="0.35">
      <c r="A484" s="22"/>
      <c r="B484" s="21"/>
      <c r="C484" s="20"/>
      <c r="D484" s="20"/>
      <c r="E484" s="20"/>
      <c r="F484" s="20"/>
    </row>
    <row r="485" spans="1:6" x14ac:dyDescent="0.35">
      <c r="A485" s="22"/>
      <c r="B485" s="21"/>
      <c r="C485" s="20"/>
      <c r="D485" s="20"/>
      <c r="E485" s="20"/>
      <c r="F485" s="20"/>
    </row>
    <row r="486" spans="1:6" x14ac:dyDescent="0.35">
      <c r="A486" s="22"/>
      <c r="B486" s="21"/>
      <c r="C486" s="20"/>
      <c r="D486" s="20"/>
      <c r="E486" s="20"/>
      <c r="F486" s="20"/>
    </row>
    <row r="487" spans="1:6" x14ac:dyDescent="0.35">
      <c r="A487" s="22"/>
      <c r="B487" s="21"/>
      <c r="C487" s="20"/>
      <c r="D487" s="20"/>
      <c r="E487" s="20"/>
      <c r="F487" s="20"/>
    </row>
    <row r="488" spans="1:6" x14ac:dyDescent="0.35">
      <c r="A488" s="22"/>
      <c r="B488" s="21"/>
      <c r="C488" s="20"/>
      <c r="D488" s="20"/>
      <c r="E488" s="20"/>
      <c r="F488" s="20"/>
    </row>
    <row r="489" spans="1:6" x14ac:dyDescent="0.35">
      <c r="A489" s="22"/>
      <c r="B489" s="21"/>
      <c r="C489" s="20"/>
      <c r="D489" s="20"/>
      <c r="E489" s="20"/>
      <c r="F489" s="20"/>
    </row>
    <row r="490" spans="1:6" x14ac:dyDescent="0.35">
      <c r="A490" s="22"/>
      <c r="B490" s="21"/>
      <c r="C490" s="20"/>
      <c r="D490" s="20"/>
      <c r="E490" s="20"/>
      <c r="F490" s="20"/>
    </row>
    <row r="491" spans="1:6" x14ac:dyDescent="0.35">
      <c r="A491" s="22"/>
      <c r="B491" s="21"/>
      <c r="C491" s="20"/>
      <c r="D491" s="20"/>
      <c r="E491" s="20"/>
      <c r="F491" s="20"/>
    </row>
    <row r="492" spans="1:6" x14ac:dyDescent="0.35">
      <c r="A492" s="22"/>
      <c r="B492" s="21"/>
      <c r="C492" s="20"/>
      <c r="D492" s="20"/>
      <c r="E492" s="20"/>
      <c r="F492" s="20"/>
    </row>
    <row r="493" spans="1:6" x14ac:dyDescent="0.35">
      <c r="A493" s="22"/>
      <c r="B493" s="21"/>
      <c r="C493" s="20"/>
      <c r="D493" s="20"/>
      <c r="E493" s="20"/>
      <c r="F493" s="20"/>
    </row>
    <row r="494" spans="1:6" x14ac:dyDescent="0.35">
      <c r="A494" s="22"/>
      <c r="B494" s="21"/>
      <c r="C494" s="20"/>
      <c r="D494" s="20"/>
      <c r="E494" s="20"/>
      <c r="F494" s="20"/>
    </row>
    <row r="495" spans="1:6" x14ac:dyDescent="0.35">
      <c r="A495" s="22"/>
      <c r="B495" s="21"/>
      <c r="C495" s="20"/>
      <c r="D495" s="20"/>
      <c r="E495" s="20"/>
      <c r="F495" s="20"/>
    </row>
  </sheetData>
  <sheetProtection algorithmName="SHA-512" hashValue="/Sl6EJOL76qzACw2ZEXFAIfa6uXSz2ckealt9IuNGyixfJkcrvtMAxUV+zAEeyHK33qmrUDwMDApxhcCKlfy8w==" saltValue="6Yl4TCXTE92oTJ8KkgaWDg==" spinCount="100000" sheet="1" formatCells="0" formatColumns="0" formatRows="0" insertColumns="0" insertRows="0" insertHyperlinks="0" sort="0" autoFilter="0"/>
  <autoFilter ref="A1:H495" xr:uid="{00000000-0009-0000-0000-000000000000}"/>
  <mergeCells count="211">
    <mergeCell ref="B83:B88"/>
    <mergeCell ref="B89:B100"/>
    <mergeCell ref="B113:B118"/>
    <mergeCell ref="G83:H83"/>
    <mergeCell ref="G87:G88"/>
    <mergeCell ref="H87:H88"/>
    <mergeCell ref="C88:F88"/>
    <mergeCell ref="G89:H89"/>
    <mergeCell ref="G96:H96"/>
    <mergeCell ref="C83:C87"/>
    <mergeCell ref="D83:D87"/>
    <mergeCell ref="E83:E87"/>
    <mergeCell ref="F83:F87"/>
    <mergeCell ref="C113:C117"/>
    <mergeCell ref="D113:D117"/>
    <mergeCell ref="E113:E117"/>
    <mergeCell ref="F113:F117"/>
    <mergeCell ref="E89:E99"/>
    <mergeCell ref="F89:F99"/>
    <mergeCell ref="C101:C111"/>
    <mergeCell ref="B77:B82"/>
    <mergeCell ref="G77:H77"/>
    <mergeCell ref="G81:G82"/>
    <mergeCell ref="H81:H82"/>
    <mergeCell ref="C82:F82"/>
    <mergeCell ref="C77:C81"/>
    <mergeCell ref="D77:D81"/>
    <mergeCell ref="E77:E81"/>
    <mergeCell ref="F77:F81"/>
    <mergeCell ref="B64:B76"/>
    <mergeCell ref="G64:H64"/>
    <mergeCell ref="G75:G76"/>
    <mergeCell ref="H75:H76"/>
    <mergeCell ref="C76:F76"/>
    <mergeCell ref="C64:C75"/>
    <mergeCell ref="D64:D75"/>
    <mergeCell ref="E64:E75"/>
    <mergeCell ref="F64:F75"/>
    <mergeCell ref="B57:B63"/>
    <mergeCell ref="G57:H57"/>
    <mergeCell ref="G62:G63"/>
    <mergeCell ref="H62:H63"/>
    <mergeCell ref="C63:F63"/>
    <mergeCell ref="C57:C62"/>
    <mergeCell ref="D57:D62"/>
    <mergeCell ref="E57:E62"/>
    <mergeCell ref="F57:F62"/>
    <mergeCell ref="B52:B56"/>
    <mergeCell ref="G52:H52"/>
    <mergeCell ref="G55:G56"/>
    <mergeCell ref="H55:H56"/>
    <mergeCell ref="C56:F56"/>
    <mergeCell ref="C52:C55"/>
    <mergeCell ref="D52:D55"/>
    <mergeCell ref="E52:E55"/>
    <mergeCell ref="F52:F55"/>
    <mergeCell ref="E19:E35"/>
    <mergeCell ref="F19:F35"/>
    <mergeCell ref="B37:B51"/>
    <mergeCell ref="G37:H37"/>
    <mergeCell ref="G42:H42"/>
    <mergeCell ref="G50:G51"/>
    <mergeCell ref="H50:H51"/>
    <mergeCell ref="C51:F51"/>
    <mergeCell ref="C37:C50"/>
    <mergeCell ref="D37:D50"/>
    <mergeCell ref="E37:E50"/>
    <mergeCell ref="F37:F50"/>
    <mergeCell ref="A113:A118"/>
    <mergeCell ref="A119:A123"/>
    <mergeCell ref="A124:A128"/>
    <mergeCell ref="A129:A138"/>
    <mergeCell ref="A139:A143"/>
    <mergeCell ref="A2:A7"/>
    <mergeCell ref="A8:A13"/>
    <mergeCell ref="A14:A18"/>
    <mergeCell ref="A89:A100"/>
    <mergeCell ref="A101:A112"/>
    <mergeCell ref="A83:A88"/>
    <mergeCell ref="B2:B7"/>
    <mergeCell ref="G2:H2"/>
    <mergeCell ref="G6:G7"/>
    <mergeCell ref="H6:H7"/>
    <mergeCell ref="C7:F7"/>
    <mergeCell ref="C2:C6"/>
    <mergeCell ref="D2:D6"/>
    <mergeCell ref="E2:E6"/>
    <mergeCell ref="F2:F6"/>
    <mergeCell ref="A19:A36"/>
    <mergeCell ref="A37:A51"/>
    <mergeCell ref="A52:A56"/>
    <mergeCell ref="A57:A63"/>
    <mergeCell ref="A64:A76"/>
    <mergeCell ref="A77:A82"/>
    <mergeCell ref="B19:B36"/>
    <mergeCell ref="G19:H19"/>
    <mergeCell ref="G24:H24"/>
    <mergeCell ref="G35:G36"/>
    <mergeCell ref="H35:H36"/>
    <mergeCell ref="C36:F36"/>
    <mergeCell ref="C19:C35"/>
    <mergeCell ref="D19:D35"/>
    <mergeCell ref="B8:B13"/>
    <mergeCell ref="G8:H8"/>
    <mergeCell ref="G12:G13"/>
    <mergeCell ref="H12:H13"/>
    <mergeCell ref="C13:F13"/>
    <mergeCell ref="C8:C12"/>
    <mergeCell ref="D8:D12"/>
    <mergeCell ref="E8:E12"/>
    <mergeCell ref="F8:F12"/>
    <mergeCell ref="B14:B18"/>
    <mergeCell ref="G14:H14"/>
    <mergeCell ref="G17:G18"/>
    <mergeCell ref="H17:H18"/>
    <mergeCell ref="C18:F18"/>
    <mergeCell ref="C14:C17"/>
    <mergeCell ref="D14:D17"/>
    <mergeCell ref="E14:E17"/>
    <mergeCell ref="F14:F17"/>
    <mergeCell ref="G99:G100"/>
    <mergeCell ref="H99:H100"/>
    <mergeCell ref="C100:F100"/>
    <mergeCell ref="B101:B112"/>
    <mergeCell ref="G101:H101"/>
    <mergeCell ref="G111:G112"/>
    <mergeCell ref="H111:H112"/>
    <mergeCell ref="C112:F112"/>
    <mergeCell ref="C89:C99"/>
    <mergeCell ref="D89:D99"/>
    <mergeCell ref="D101:D111"/>
    <mergeCell ref="E101:E111"/>
    <mergeCell ref="F101:F111"/>
    <mergeCell ref="B124:B128"/>
    <mergeCell ref="G124:H124"/>
    <mergeCell ref="G127:G128"/>
    <mergeCell ref="H127:H128"/>
    <mergeCell ref="C128:F128"/>
    <mergeCell ref="C119:C122"/>
    <mergeCell ref="D119:D122"/>
    <mergeCell ref="B119:B123"/>
    <mergeCell ref="G119:H119"/>
    <mergeCell ref="G122:G123"/>
    <mergeCell ref="H122:H123"/>
    <mergeCell ref="C123:F123"/>
    <mergeCell ref="G113:H113"/>
    <mergeCell ref="G117:G118"/>
    <mergeCell ref="H117:H118"/>
    <mergeCell ref="E119:E122"/>
    <mergeCell ref="F119:F122"/>
    <mergeCell ref="C118:F118"/>
    <mergeCell ref="A159:B159"/>
    <mergeCell ref="C159:F159"/>
    <mergeCell ref="A156:E156"/>
    <mergeCell ref="F156:H156"/>
    <mergeCell ref="A157:B157"/>
    <mergeCell ref="C157:F157"/>
    <mergeCell ref="H142:H143"/>
    <mergeCell ref="H137:H138"/>
    <mergeCell ref="C138:F138"/>
    <mergeCell ref="C129:C137"/>
    <mergeCell ref="D129:D137"/>
    <mergeCell ref="E129:E137"/>
    <mergeCell ref="F129:F137"/>
    <mergeCell ref="G137:G138"/>
    <mergeCell ref="A144:A147"/>
    <mergeCell ref="B144:B147"/>
    <mergeCell ref="G144:H144"/>
    <mergeCell ref="G146:G147"/>
    <mergeCell ref="H146:H147"/>
    <mergeCell ref="C147:F147"/>
    <mergeCell ref="B129:B138"/>
    <mergeCell ref="G129:H129"/>
    <mergeCell ref="C144:C146"/>
    <mergeCell ref="A158:B158"/>
    <mergeCell ref="C158:F158"/>
    <mergeCell ref="A152:A155"/>
    <mergeCell ref="B152:B155"/>
    <mergeCell ref="G152:H152"/>
    <mergeCell ref="G154:G155"/>
    <mergeCell ref="H154:H155"/>
    <mergeCell ref="C155:F155"/>
    <mergeCell ref="C152:C154"/>
    <mergeCell ref="D152:D154"/>
    <mergeCell ref="E152:E154"/>
    <mergeCell ref="F152:F154"/>
    <mergeCell ref="B139:B143"/>
    <mergeCell ref="G139:H139"/>
    <mergeCell ref="A148:A151"/>
    <mergeCell ref="B148:B151"/>
    <mergeCell ref="G148:H148"/>
    <mergeCell ref="G150:G151"/>
    <mergeCell ref="H150:H151"/>
    <mergeCell ref="C143:F143"/>
    <mergeCell ref="C139:C142"/>
    <mergeCell ref="D139:D142"/>
    <mergeCell ref="E139:E142"/>
    <mergeCell ref="C124:C127"/>
    <mergeCell ref="D124:D127"/>
    <mergeCell ref="E124:E127"/>
    <mergeCell ref="F124:F127"/>
    <mergeCell ref="G142:G143"/>
    <mergeCell ref="F139:F142"/>
    <mergeCell ref="C151:F151"/>
    <mergeCell ref="C148:C150"/>
    <mergeCell ref="D148:D150"/>
    <mergeCell ref="D144:D146"/>
    <mergeCell ref="E144:E146"/>
    <mergeCell ref="F144:F146"/>
    <mergeCell ref="E148:E150"/>
    <mergeCell ref="F148:F150"/>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Kullai-Papp Andrea</cp:lastModifiedBy>
  <cp:lastPrinted>2025-07-10T09:59:10Z</cp:lastPrinted>
  <dcterms:created xsi:type="dcterms:W3CDTF">2024-11-28T14:19:52Z</dcterms:created>
  <dcterms:modified xsi:type="dcterms:W3CDTF">2025-07-24T13:45:39Z</dcterms:modified>
</cp:coreProperties>
</file>