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A9789B83-0DB6-4776-8751-4E8AE61DA94E}" xr6:coauthVersionLast="47" xr6:coauthVersionMax="47" xr10:uidLastSave="{00000000-0000-0000-0000-000000000000}"/>
  <bookViews>
    <workbookView xWindow="-28908" yWindow="-108" windowWidth="29016" windowHeight="15696" xr2:uid="{00000000-000D-0000-FFFF-FFFF00000000}"/>
  </bookViews>
  <sheets>
    <sheet name="6.2" sheetId="1" r:id="rId1"/>
    <sheet name="6.3" sheetId="6" r:id="rId2"/>
  </sheets>
  <definedNames>
    <definedName name="_xlnm._FilterDatabase" localSheetId="0" hidden="1">'6.2'!$A$1:$H$445</definedName>
    <definedName name="_xlnm._FilterDatabase" localSheetId="1" hidden="1">'6.3'!$A$1:$H$628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6" l="1"/>
  <c r="H16" i="6"/>
  <c r="H24" i="6"/>
  <c r="H35" i="6"/>
  <c r="H43" i="6"/>
  <c r="H55" i="6"/>
  <c r="H63" i="6"/>
  <c r="H75" i="6"/>
  <c r="H84" i="6"/>
  <c r="H96" i="6"/>
  <c r="H108" i="6"/>
  <c r="H123" i="6"/>
  <c r="H137" i="6"/>
  <c r="H145" i="6"/>
  <c r="H153" i="6"/>
  <c r="H170" i="6"/>
  <c r="H185" i="6"/>
  <c r="H197" i="6"/>
  <c r="H209" i="6"/>
  <c r="H219" i="6"/>
  <c r="H227" i="6"/>
  <c r="H242" i="6"/>
  <c r="H249" i="6"/>
  <c r="H256" i="6"/>
  <c r="H268" i="6"/>
  <c r="H277" i="6"/>
  <c r="H283" i="6"/>
  <c r="F289" i="6" s="1"/>
  <c r="H287" i="6"/>
  <c r="H104" i="1" l="1"/>
  <c r="H94" i="1"/>
  <c r="H87" i="1"/>
  <c r="H80" i="1"/>
  <c r="H70" i="1"/>
  <c r="H64" i="1"/>
  <c r="H57" i="1"/>
  <c r="H51" i="1"/>
  <c r="H43" i="1"/>
  <c r="H34" i="1"/>
  <c r="H24" i="1"/>
  <c r="H15" i="1"/>
  <c r="H8" i="1"/>
  <c r="F106" i="1" l="1"/>
</calcChain>
</file>

<file path=xl/sharedStrings.xml><?xml version="1.0" encoding="utf-8"?>
<sst xmlns="http://schemas.openxmlformats.org/spreadsheetml/2006/main" count="636" uniqueCount="287">
  <si>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</si>
  <si>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</si>
  <si>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</si>
  <si>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</si>
  <si>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</si>
  <si>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</si>
  <si>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</si>
  <si>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</si>
  <si>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</si>
  <si>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</si>
  <si>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</si>
  <si>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</si>
  <si>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</si>
  <si>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</si>
  <si>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</si>
  <si>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</si>
  <si>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</si>
  <si>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</si>
  <si>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</si>
  <si>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</si>
  <si>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</si>
  <si>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</si>
  <si>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</si>
  <si>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</si>
  <si>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</si>
  <si>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</si>
  <si>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</si>
  <si>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</si>
  <si>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</si>
  <si>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</si>
  <si>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</si>
  <si>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</si>
  <si>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</si>
  <si>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</si>
  <si>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</si>
  <si>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</si>
  <si>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</si>
  <si>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</si>
  <si>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</si>
  <si>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</si>
  <si>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</si>
  <si>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</si>
  <si>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</si>
  <si>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</si>
  <si>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</si>
  <si>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</si>
  <si>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</si>
  <si>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</si>
  <si>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</si>
  <si>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</si>
  <si>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</si>
  <si>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</si>
  <si>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</si>
  <si>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</si>
  <si>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</si>
  <si>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</si>
  <si>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</si>
  <si>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</si>
  <si>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</si>
  <si>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</si>
  <si>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</si>
  <si>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</si>
  <si>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</si>
  <si>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</si>
  <si>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</si>
  <si>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</si>
  <si>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</si>
  <si>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</si>
  <si>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</si>
  <si>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</si>
  <si>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</si>
  <si>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</si>
  <si>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</si>
  <si>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</si>
  <si>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</si>
  <si>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</si>
  <si>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</si>
  <si>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</si>
  <si>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</si>
  <si>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</si>
  <si>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</si>
  <si>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</si>
  <si>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</si>
  <si>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</si>
  <si>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</si>
  <si>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</si>
  <si>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</si>
  <si>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</si>
  <si>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</si>
  <si>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,,A" ÉPÍTŐIPARI MUNKAVÉGÉZÉS ALAPJAI (1; 3; 4; 12. SOR)</t>
  </si>
  <si>
    <t>„B” ÉPÍTŐIPARI MUNKATERÜLETEK ÉS FOLYAMATOK (2; 6; 7; 13. SOR)</t>
  </si>
  <si>
    <t>„D” ÉPÍTŐIPARI RAJZI ISMERETEK (8; 9; 10. SOR)</t>
  </si>
  <si>
    <t>„E” ÉPTŐIPAR A DIGITÁLIS TÉRBEN (11. SOR)</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</si>
  <si>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</si>
  <si>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</si>
  <si>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</si>
  <si>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</si>
  <si>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</si>
  <si>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</si>
  <si>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</si>
  <si>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</si>
  <si>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</si>
  <si>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r>
      <rPr>
        <b/>
        <sz val="11"/>
        <rFont val="Franklin Gothic Book"/>
        <family val="2"/>
        <charset val="238"/>
      </rPr>
      <t>.</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</si>
  <si>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</si>
  <si>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</si>
  <si>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</si>
  <si>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</si>
  <si>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t>Ágazati alapoktatás összes óraszáma:</t>
  </si>
  <si>
    <r>
      <t xml:space="preserve">időkeret: </t>
    </r>
    <r>
      <rPr>
        <sz val="11"/>
        <rFont val="Franklin Gothic Book"/>
        <family val="2"/>
        <charset val="238"/>
      </rPr>
      <t>14 óra</t>
    </r>
  </si>
  <si>
    <r>
      <t xml:space="preserve">időkeret: </t>
    </r>
    <r>
      <rPr>
        <sz val="11"/>
        <rFont val="Franklin Gothic Book"/>
        <family val="2"/>
        <charset val="238"/>
      </rPr>
      <t>8 óra</t>
    </r>
  </si>
  <si>
    <r>
      <t xml:space="preserve">Kapcsolódó tananyagegységek:    
</t>
    </r>
    <r>
      <rPr>
        <sz val="11"/>
        <rFont val="Franklin Gothic Book"/>
        <family val="2"/>
        <charset val="238"/>
      </rPr>
      <t>"A", "B", "C", "E"</t>
    </r>
  </si>
  <si>
    <r>
      <t xml:space="preserve">Kapcsolódó tananyagegységek:    
</t>
    </r>
    <r>
      <rPr>
        <sz val="11"/>
        <rFont val="Franklin Gothic Book"/>
        <family val="2"/>
        <charset val="238"/>
      </rPr>
      <t>"A", "B", "C", "D"</t>
    </r>
  </si>
  <si>
    <r>
      <t xml:space="preserve">időkeret: </t>
    </r>
    <r>
      <rPr>
        <sz val="11"/>
        <rFont val="Franklin Gothic Book"/>
        <family val="2"/>
        <charset val="238"/>
      </rPr>
      <t>7 óra</t>
    </r>
  </si>
  <si>
    <t>Ellátja, betartja és betartatja a munkabiztonsági, környezetvédelmi, balesetvédelmi és tűzvédelmi szabályokat.</t>
  </si>
  <si>
    <t>Ismeri a vonatkozó munka-, baleset- és tűzvédelmi előírásokat</t>
  </si>
  <si>
    <t>Betartja a vonatkozó munka-, baleset- és tűzvédelmi előírásokat</t>
  </si>
  <si>
    <t>Épületinformációs modellezés (BIM)</t>
  </si>
  <si>
    <r>
      <t xml:space="preserve">időkeret: </t>
    </r>
    <r>
      <rPr>
        <sz val="11"/>
        <color theme="1"/>
        <rFont val="Franklin Gothic Book"/>
        <family val="2"/>
        <charset val="238"/>
      </rPr>
      <t>24 óra</t>
    </r>
  </si>
  <si>
    <r>
      <t xml:space="preserve">Kapcsolódó tananyagegységek: 
</t>
    </r>
    <r>
      <rPr>
        <sz val="11"/>
        <color theme="1"/>
        <rFont val="Franklin Gothic Book"/>
        <family val="2"/>
        <charset val="238"/>
      </rPr>
      <t>"A", "B", "C", "D", "E", "F"</t>
    </r>
  </si>
  <si>
    <t>Fali díszítő tapétacsíkok felhelyezése az iskola aulájába vagy könyvtárába: 
A tanulók mérjék fel a díszítendő falfelületet, tervezzék meg a díszítő tapétacsíkok felhelyezését. Válasszák ki a megfelelő anyagú, a környezettel harmonizáló mintájú és színű tapétát. Készítsék elő a falfelületet, majd az alapfelület teljes száradását követően ragasszák fel a tapétacsíkokat. Készítsenek számlát az elvégzett munkáról. Adják át a kész munkát, tartsanak projektzáró, avató ünnepséget az iskola tanulói és tanárai részvételével. Készítsenek kiállítást a díszítő tapétázó felület melletti paravánokra a projekt megvalósításának fotóival. Jelenjen meg képekkel illusztrált rövid hír az iskolai honlapon a projekttel kapcsolatban.</t>
  </si>
  <si>
    <r>
      <t xml:space="preserve">időkeret: </t>
    </r>
    <r>
      <rPr>
        <sz val="11"/>
        <color theme="1"/>
        <rFont val="Franklin Gothic Book"/>
        <family val="2"/>
        <charset val="238"/>
      </rPr>
      <t>8 óra</t>
    </r>
  </si>
  <si>
    <t xml:space="preserve">Cégér mázoló projekt:
 A tanulók egyéni feladata, hogy cégért (felakasztható cégjelző táblát) készítsenek leendő festő vállalkozásuk számára. A cégért maximum A3 méretű rajzlapra, 1:1 méretben tervezzék meg  Határozzák meg, hogy milyen táblaanyagot, mázolóanyagokat használnak, hogy a cégér tartós és esztétikus legyen. Döntsék el, hogy modern, vagy hagyományos formákat, és milyen színeket használnak majd. Rajzolják elő a mintát a táblára, majd készítsék el a mázolt cégért. Használhatnak egy szín több színárnyalatát tartalmazó mázolást, vagy többszínű, éles színhatárú hirdető felületet. A forma lehet hagyományas, vagy modern, ahogy a tábla rajza, mintája is egyéni ízlés szerinti. Az interneten gyűjthetnek inspirációkat a tanulók. Készítsék el a címer mázolását. Rendezzenek belőle az iskola aulájában kiállítást. A kiállításon jelenjen meg a címer terve és az alkotó munka közben készült fotói is. A cégért a projekt zárása után a tanulók hazavihetik. </t>
  </si>
  <si>
    <t>Lábazati díszítőfestés készítése az iskola folyosójának oldalfalán: 
A tanulók egyénileg mérjék fel a díszítendő folyosó felületet, jelöljék ki az egyéni munkák határait. Tervezzék meg a díszítés technikáját (sablonozás, csíkozás, hengerminta, egyedi díszítőfestési mintázat, márványozás, flóderezés, stb.). Válasszák ki az elkészítendő mintát, válasszák ki a megfelelő anyagokat és eszközöket. Sablonálási technikához gyakorolhatják az egyedi sablon elkészítését is. Számolják ki az anyagszükségletet és tervezzék meg a szükséges időt. Készítsék elő a fogadófelületet, majd az alapszín festését.  Ezután készítsék el a díszítőfestést. Keverjék ki a megfelelő, a környezethez is illeszkedő díszítő színt. A díszítő munka kivitelezése közben ügyeljenek a technológiai előírások betartására. A munkabiztonsági szabályokat mindvégig tartsák be. A munka végeztével számlázzák le az elkészült munkát. Rendezzenek folyosóavató ünnepséget az iskolában. Készítsenek rövid képes hírt a szakmai projektről az iskolai honlapra.</t>
  </si>
  <si>
    <r>
      <t>Szakirányú oktatás összes óraszá</t>
    </r>
    <r>
      <rPr>
        <b/>
        <sz val="11"/>
        <rFont val="Franklin Gothic Book"/>
        <family val="2"/>
        <charset val="238"/>
      </rPr>
      <t>ma:</t>
    </r>
  </si>
  <si>
    <r>
      <t xml:space="preserve">A tananyagelemek és a deszkriptorok projektszemléletű kapcsolódása: 
</t>
    </r>
    <r>
      <rPr>
        <sz val="11"/>
        <color theme="1"/>
        <rFont val="Franklin Gothic Book"/>
        <family val="2"/>
        <charset val="238"/>
      </rPr>
      <t>A projektek során végzett tevékenységek eredményeként a tanuló képes a hőszigetelési munkák pontos kitűzésére, az anyag leszabására, a ragasztó előírásszerű bekeverésére, a hőszigetelés szakszerű beépítésére, kivitelezésére. Munkavégzése során együttműködő, és törekszik a folyamatos fejlődésre. Irányítás mellett önálló munkavégzésre képes.</t>
    </r>
  </si>
  <si>
    <t>Homlokzati hőszigetelések anyagai, kitűzése, beépítése (új)</t>
  </si>
  <si>
    <t>Falfelületek festése, díszítése</t>
  </si>
  <si>
    <t>Irányítás mellett másokkal együttműködik.</t>
  </si>
  <si>
    <t>Törekszik tudásának folyamatos fejlesztésére, elmélyítésére.</t>
  </si>
  <si>
    <t>Ismeri a homlokzatok hőszigetelését kitűzését és szakszerű beépítését.</t>
  </si>
  <si>
    <t>Építészeti terv alapján épületszerkezeti elemek, homlokzatok hőszigetelését kitűzi és anyagot szab, szakszerűen beépít.</t>
  </si>
  <si>
    <t>"G" Hőszigetelés anyagai, technológiája (23; 24; 27; 28. sor)</t>
  </si>
  <si>
    <r>
      <t>A tananyagelemek és a deszkriptorok projektszemléletű kapcsolódása:</t>
    </r>
    <r>
      <rPr>
        <sz val="11"/>
        <color theme="1"/>
        <rFont val="Franklin Gothic Book"/>
        <family val="2"/>
        <charset val="238"/>
      </rPr>
      <t xml:space="preserve"> 
A tanuló a projektfeladatok során jártasságot szerez a hőszigetelő anyagok technológiai előírásaiban. Ismeri és megfelelően használja a hőszigetelő anyagokat, képes a hőszigetelési szabályok és technológiai előírások betartására. Elkötelezett a szakmai fejlődés, az új anyagok és technológiák megismerése és alkalmazása iránt. Munkája minőségéért, szakmai értékéért és biztonságáért képes felelősséget vállalni.</t>
    </r>
  </si>
  <si>
    <t>Festési munkálatok anyag és gyártásismerete</t>
  </si>
  <si>
    <t>Festési technológiák, anyagok szakmai ismerete</t>
  </si>
  <si>
    <t>Felelősséget vállal a saját munkájáért.</t>
  </si>
  <si>
    <t>Nyitott a technológiai fejlesztésekre.</t>
  </si>
  <si>
    <t>Ismeri az alapanyagok felhasználási technológiáját.</t>
  </si>
  <si>
    <t>A hőszigetelő anyagokat felhasználási előírásuknak megfelelően alkalmazza.</t>
  </si>
  <si>
    <r>
      <t xml:space="preserve">A tananyagelemek és a deszkriptorok projektszemléletű kapcsolódása: 
</t>
    </r>
    <r>
      <rPr>
        <sz val="11"/>
        <color theme="1"/>
        <rFont val="Franklin Gothic Book"/>
        <family val="2"/>
        <charset val="238"/>
      </rPr>
      <t xml:space="preserve">A tanuló a projektoktatás hatására képes az építészeti, műszaki tervek pontos értelmezésére. Képes a tervek, vagy helyszíni felmérés alapján a szükséges hőszigetelési mennyiségek kiszámítására. Anyagmennyiségek számítási eljárásaival tisztában van, helyesen alkalamazza az ismereteit. Elkötelezett a gazdaságos anyagfelhasználás, a hulladék minimalizálása, a környezet megóvása iránt.  A műszakirajzok, tervek adataiban pontosan eligazodik, a rajzi jeleket önállóan, helyesen értelmezi. </t>
    </r>
  </si>
  <si>
    <t xml:space="preserve">Épületinformációs modellezés (BIM) </t>
  </si>
  <si>
    <t>Tapétázási munkák ismerete</t>
  </si>
  <si>
    <t>Szakmai számítás</t>
  </si>
  <si>
    <t xml:space="preserve">Festési munkálatok anyag és gyártásismerete </t>
  </si>
  <si>
    <t>Törekszik a gazdaságos anyagfelhasználás előkészítésére a számítások során.</t>
  </si>
  <si>
    <t>Ismeri az építészeti és műszaki terv szerinti hőszigetelési rendszerek anyagmennyiség számítási eljárásait.</t>
  </si>
  <si>
    <t>Építészeti és műszaki terv alapján hőszigetelési rendszerek anyagmennyiségét kiszámítja.</t>
  </si>
  <si>
    <t>"D" Tervértés, mennyiségszámítás, árajánlat, számlázás (4; 5; 20; 26. sor)</t>
  </si>
  <si>
    <r>
      <t xml:space="preserve">A tananyagelemek és a deszkriptorok projektszemléletű kapcsolódása: 
</t>
    </r>
    <r>
      <rPr>
        <sz val="11"/>
        <color theme="1"/>
        <rFont val="Franklin Gothic Book"/>
        <family val="2"/>
        <charset val="238"/>
      </rPr>
      <t xml:space="preserve">A projektszemlélet eredményeképpen a tanuló ismeri, és megfelelően alkalmazza a fogadó felületek ellenőrzésére szolgáló eszközöket és eljárásokat.  Szemrevételezéses vagy műszeres felületvizsgálatok elvégzésében jártasságot szerez. Képes a felülethibák kijavítására önellenőrzésre, a hibák kijavításra. Törekszik a pontos, precíz, jó minőségű munkavégzésre.  </t>
    </r>
  </si>
  <si>
    <t>Tapétázási munkák szakmai ismerete</t>
  </si>
  <si>
    <t>Felületvizsgálat, -előkészítés, -előkezelés</t>
  </si>
  <si>
    <t>Mázolóanyagok, segédanyagok anyagismerete</t>
  </si>
  <si>
    <t>Mázolás szakmai ismerete, technológiája</t>
  </si>
  <si>
    <t>Alapfelületek vizsgálata</t>
  </si>
  <si>
    <t xml:space="preserve">Mázolási ismeretek </t>
  </si>
  <si>
    <t>Munkájáért felelősséget vállal, képes az önellenőrzésre, a hibák javítására.</t>
  </si>
  <si>
    <t>Elkötelezett a precíz és pontos munkavégzésre.</t>
  </si>
  <si>
    <t>Ismeri a fogadófelületek műszeres és szemrevételezéses ellenőrzési eljárásait, a hibás részek javítási módszereit.</t>
  </si>
  <si>
    <t>A fogadófelületet műszerrel és szemrevételezéssel ellenőrzi, előkészíti, szükség szerint a hibás részeket javítja.</t>
  </si>
  <si>
    <t>"C" Fogadó felület vizsgálata, festés előkészítő munkái  (3; 6; 7; 11; 25. sor)</t>
  </si>
  <si>
    <r>
      <t xml:space="preserve">A tananyagelemek és a deszkriptorok projektszemléletű kapcsolódása: 
</t>
    </r>
    <r>
      <rPr>
        <sz val="11"/>
        <color theme="1"/>
        <rFont val="Franklin Gothic Book"/>
        <family val="2"/>
        <charset val="238"/>
      </rPr>
      <t xml:space="preserve">A projektoktatásban szerzett tapasztalatai hatására képes a hőszigetelési munkák anyagainak szakszerű tárolására és előkészítésére. Kiválasztja a munkavégzéshez szükséges  eszközöket, szerszámokat, és ezeket szakszerűen használja. Az eszközöket a munka végeztével tisztán tartja, és biztonságosan tárolja. A munkavégzés során ügyel a munkaterület rendben és tisztántartására, a környezet megóvására. </t>
    </r>
  </si>
  <si>
    <t>Vonatkozó munka-, baleset- és környezetvédelem</t>
  </si>
  <si>
    <t>Instrukció alapján, önállóan végzi munkáját.</t>
  </si>
  <si>
    <t>A szerszámokat, anyagokat szakszerűen használja, a munkaterületet tisztán tartja.</t>
  </si>
  <si>
    <t>Ismeri a szigetelőanyagok szakszerű tárolási és előkészítési módját.</t>
  </si>
  <si>
    <t>A szigetelés anyagait szakszerűen tárolja, előkészíti.</t>
  </si>
  <si>
    <r>
      <t xml:space="preserve">A tananyagelemek és a deszkriptorok projektszemléletű kapcsolódása: 
</t>
    </r>
    <r>
      <rPr>
        <sz val="11"/>
        <color theme="1"/>
        <rFont val="Franklin Gothic Book"/>
        <family val="2"/>
        <charset val="238"/>
      </rPr>
      <t>A tanuló a projektfeladatok megoldásában jártasságot szerezve képes a hőszigetelés anyagainak és technológiáinak megfelelő kiválasztására és a szakszerű technológia alkalmazására. Ismeri és alkalmazza a hőszigetelő anyagok főbb tulajdonságait és bedolgozási, rögzítési technológiáit. Képes az anyagok és eszközök, szerszámok, gépek biztonságos, szakszerű használatára. Munkavégzés közben ügyel a munkaterület és a környezet tisztán tartására, megóvására. Intrukciók alapján önálló munkavégzésre alkalmas.</t>
    </r>
  </si>
  <si>
    <t xml:space="preserve">Falfelületek festése, díszítése </t>
  </si>
  <si>
    <t>Ismeri a hőszigetelés szerkezeti anyagait és bedolgozási technológiáit.</t>
  </si>
  <si>
    <t>Hőszigetelés szerkezetek anyagait és technológiáit kiválasztja.</t>
  </si>
  <si>
    <r>
      <t xml:space="preserve">A tananyagelemek és a deszkriptorok projektszemléletű kapcsolódása: 
</t>
    </r>
    <r>
      <rPr>
        <sz val="11"/>
        <color theme="1"/>
        <rFont val="Franklin Gothic Book"/>
        <family val="2"/>
        <charset val="238"/>
      </rPr>
      <t>A projektalapú szakmai oktatás során a tanuló elsajátítja a festőszakma szakszókincsét, és képessé válik a szaknyelvi kifejezések helyes, szakszerű használatára. Megfelelő és udvarias kommunikációt alkalmaz az ügyfelekkel, a beosztottaival és az építési feladatok többi résztvevőjével. Hatékony problémamegoldásra törekszik.</t>
    </r>
  </si>
  <si>
    <t>Díszítési technológiák</t>
  </si>
  <si>
    <t>Tapéták csoportosítása gyártástechnológia</t>
  </si>
  <si>
    <t>Tapétázás anyagismerete</t>
  </si>
  <si>
    <t xml:space="preserve"> Tapétázási munkák ismerete</t>
  </si>
  <si>
    <t xml:space="preserve">Mázolás díszítőmunkái </t>
  </si>
  <si>
    <t xml:space="preserve">Mázolás szakmai ismerete, technológiája </t>
  </si>
  <si>
    <t xml:space="preserve">Díszítőmunkák, szakrajz, színelmélet </t>
  </si>
  <si>
    <t>Törekszik tudásának folyamatos fejlesztésére, elmélyítésére</t>
  </si>
  <si>
    <t>Ismeri és érti a szakmai nyelvezetet, a szakterület terminológiáit.</t>
  </si>
  <si>
    <t>Használja a szakmai nyelvezetet, a szakterület terminológiáit.</t>
  </si>
  <si>
    <t xml:space="preserve">"A" Festő munkák vállalása, előkészítése, befejezése  (1; 15; 17; 22. sor) </t>
  </si>
  <si>
    <r>
      <t xml:space="preserve">A tananyagelemek és a deszkriptorok projektszemléletű kapcsolódása: 
</t>
    </r>
    <r>
      <rPr>
        <sz val="11"/>
        <color theme="1"/>
        <rFont val="Franklin Gothic Book"/>
        <family val="2"/>
        <charset val="238"/>
      </rPr>
      <t>A projektoktatás során a tanuló elsajátítja a munkavédelmi, tűz- és környezetvédelmi szabályokat. Ismeri és munkavégzése során betartja a munkavédelmi, tűzbiztonsági és környezetvédelmi előírásokat. Felelősséget vállal a biztonságos munkavégzésért, önmaga és társai egészségének, testi épségének megóvásáért.</t>
    </r>
  </si>
  <si>
    <t>Mázolási munkára vonatkozó munka-, baleset- és környezetvédelmi előírások</t>
  </si>
  <si>
    <t>Mázolási ismeretek</t>
  </si>
  <si>
    <t>Átgondolt, és körültekintő a munkaterületen.</t>
  </si>
  <si>
    <t>"B" Festési munkák munkavédelme, tűz- és környezetvédelme (2; 18; 19; 21. sor)</t>
  </si>
  <si>
    <r>
      <t xml:space="preserve">A tananyagelemek és a deszkriptorok projektszemléletű kapcsolódása: 
</t>
    </r>
    <r>
      <rPr>
        <sz val="11"/>
        <color theme="1"/>
        <rFont val="Franklin Gothic Book"/>
        <family val="2"/>
        <charset val="238"/>
      </rPr>
      <t xml:space="preserve">A tanuló a projektfeladatok alkalmazásával képes a munka megkezdésekor a munkaterület átvételére és dokumentálására. Ismeri a számlakészítés szabályait és a szabályszerű építőipari számla kiállítását és precízen leszámlázni az elvégzett munkát. Ügyel a pontos elszámolásra, az elvégzett munka korrekt átadására és dokumentálására. </t>
    </r>
  </si>
  <si>
    <t>Mázolási munkák szakmai számítása</t>
  </si>
  <si>
    <t xml:space="preserve"> Mázolási ismeretek </t>
  </si>
  <si>
    <t xml:space="preserve">Szakmai számítás </t>
  </si>
  <si>
    <t>Elkötelezett, a pontos és szabályos számlakészítésben.</t>
  </si>
  <si>
    <t>Ismeri a számlakészítés formai, tartalmi, számviteli, javítási szabályait.</t>
  </si>
  <si>
    <t>Munkaterületet átad, számlát készít.</t>
  </si>
  <si>
    <r>
      <t xml:space="preserve">A tananyagelemek és a deszkriptorok projektszemléletű kapcsolódása: 
</t>
    </r>
    <r>
      <rPr>
        <sz val="11"/>
        <color theme="1"/>
        <rFont val="Franklin Gothic Book"/>
        <family val="2"/>
        <charset val="238"/>
      </rPr>
      <t>A projektszemléletű oktatás alkalmazásával képes a felületkezelések utómunkálataira, az eszközök és szerszámok tisztántartására és karbantartására. Betartja az anyagtárolási szabályokat. Törekszik a hulladék mennyiségének csökkentésére, és a hulladék szelektív tárolására és kezelésére, a környezet védelmére. Felelősséget vállal a munkája minőségéért.</t>
    </r>
    <r>
      <rPr>
        <b/>
        <sz val="11"/>
        <color theme="1"/>
        <rFont val="Franklin Gothic Book"/>
        <family val="2"/>
        <charset val="238"/>
      </rPr>
      <t xml:space="preserve"> </t>
    </r>
  </si>
  <si>
    <t xml:space="preserve">Tapéták csoportosítása gyártástechnológia </t>
  </si>
  <si>
    <t xml:space="preserve">Tapétázás anyagismerete </t>
  </si>
  <si>
    <t>Felelősséget vállal a saját és a csoport munkájáért, annak minőségéért és a környezet védeleméért.</t>
  </si>
  <si>
    <t>Hulladékgazdálkodásban a fenntarthatósági szempontokat figyelembe veszi. Törekszik a hulladék keletkezés minimalizálásra.</t>
  </si>
  <si>
    <t>Ismeri a szerszámok, eszközök, gépek, munkaterület tisztításának szabályait!</t>
  </si>
  <si>
    <t>Elvégzi a szükséges utómunkálatokat, (szerszámok, eszközök, gépek tisztítása, munkaterület takarítása, anyagtárolás, hulladékkezelés).</t>
  </si>
  <si>
    <r>
      <t>A tananyagelemek és a deszkriptorok projektszemléletű kapcsolódása:</t>
    </r>
    <r>
      <rPr>
        <sz val="11"/>
        <color theme="1"/>
        <rFont val="Franklin Gothic Book"/>
        <family val="2"/>
        <charset val="238"/>
      </rPr>
      <t xml:space="preserve"> 
A projektfeladatok megoldása során képessé válik  a különféle anyagok szakszerű használatára. Munkavégzés során ügyel a munkakörnyezet biztonságára, és tisztaságára, a környezet megóvására. Törekszik a partnerekkel, társszakmákkal való hatékony együttműködésre, a problémák megoldására. Felelősséget vállal a sajást munkája és az irányított kisebb csoport munkája iránt. </t>
    </r>
  </si>
  <si>
    <t>A felmerülő problémák megoldása során törekszik a partnerekkel való együttműködésre.</t>
  </si>
  <si>
    <t>Ismeri a szakmai anyagok felhasználásának munkabiztonsági-, környezetvédelmi-, hulladékkezelési előírásait.</t>
  </si>
  <si>
    <t>A kivitelezés során biztosítja a megfelelő, szakszerű környezetet, körülményeket.</t>
  </si>
  <si>
    <r>
      <t xml:space="preserve">A tananyagelemek és a deszkriptorok projektszemléletű kapcsolódása: 
</t>
    </r>
    <r>
      <rPr>
        <sz val="11"/>
        <color theme="1"/>
        <rFont val="Franklin Gothic Book"/>
        <family val="2"/>
        <charset val="238"/>
      </rPr>
      <t>A tanuló a projektszemléletű oktatás során képessé válik az elvégzett munka kiértékelésére, önellenőrzésre és a hibák kijavítására. Megismeri a megrendelői elvárásokat és a szakma minőségi követelményeit. Tudatosan törekszik a magas színvonalú, felelősségteljes munkavégzésre, a határidők betartására és az esetleges hibák javítására.</t>
    </r>
  </si>
  <si>
    <t xml:space="preserve">Díszítési technológiák </t>
  </si>
  <si>
    <t>Betartja a határidőket. Képes az önellenőrzésre és a hibák önálló javítására.</t>
  </si>
  <si>
    <t>Elkötelezett a minőségi munka iránt és szem előtt tartja a megrendelő igényeit.</t>
  </si>
  <si>
    <t>Ismeri a minőségi követelményeket, eleget tesz a szakmai szabályoknak, és a megrendelői igényeknek.</t>
  </si>
  <si>
    <t>A szakmai követelményeknek megfelelően kiértékeli, minősíti az elvégzett munkát.</t>
  </si>
  <si>
    <r>
      <t xml:space="preserve">A tananyagelemek és a deszkriptorok projektszemléletű kapcsolódása: 
</t>
    </r>
    <r>
      <rPr>
        <sz val="11"/>
        <color theme="1"/>
        <rFont val="Franklin Gothic Book"/>
        <family val="2"/>
        <charset val="238"/>
      </rPr>
      <t xml:space="preserve">A tanuló a projektfeladatok megoldása során jártasságot szerez különféle felületdíszítési technikával esztétikus, jó minőségű felületdíszítéseket elkészíteni úgy, hogy figyelembe veszi az egyedi építtetői igényeket. Ismeri a díszítőtechnikák anyagait és technológiai szabályait. Saját munkájáért felelősséget vállal. </t>
    </r>
  </si>
  <si>
    <t xml:space="preserve">Tapétázási munkák szakmai ismerete </t>
  </si>
  <si>
    <t>Saját tevékenységéért és a rábízott kisebb csoport, közösség munkáját rendszeresen ellenőrzi. Korrigálja saját vagy mások hibáit.</t>
  </si>
  <si>
    <t>Ismeri a díszítés műveleteit, anyagait, szabályait.</t>
  </si>
  <si>
    <t>Elkészíti a felület díszítését egyszerű és/vagy díszesebb kivitelben.</t>
  </si>
  <si>
    <t>"F" Festési feladatok és technológiák (10; 12; 13; 14; 16. sor)</t>
  </si>
  <si>
    <r>
      <t xml:space="preserve">A tananyagelemek és a deszkriptorok projektszemléletű kapcsolódása: 
</t>
    </r>
    <r>
      <rPr>
        <sz val="11"/>
        <color theme="1"/>
        <rFont val="Franklin Gothic Book"/>
        <family val="2"/>
        <charset val="238"/>
      </rPr>
      <t>A tanuló a projektszemléletű oktatás eredményeképpen képes megfelelő szakmai kommunikációt folytatni az ügyfelekkel, díszítési javaslatokat ajánlani, színtervből választási lehetőséget kínálni. Ismeri a színek téralakító és lélektani hatásait. Tud esztétikus, a környezettel harmonizáló  és az építtetői igényekhez alkalmazkodó festési, díszítési megoldást találni. Járrasságot szerez az önellenőrzésre és a hibák kijavítására.</t>
    </r>
  </si>
  <si>
    <t>Mázolás díszítőmunkái</t>
  </si>
  <si>
    <t>Döntési helyzetekben figyelembe veszi az etikai és jogi normákat, a viselkedés és az életmód összefüggéseit.</t>
  </si>
  <si>
    <t>Ismeri az alapvető kommunikációs szabályokat, ismeri a színek térkialakító, lélektani hatásait és az esztétikus, harmonikus díszítési technikákat.</t>
  </si>
  <si>
    <t>Kommunikál a megrendelővel, számára színtervet, díszítési lehetőségeket javasol.</t>
  </si>
  <si>
    <r>
      <t xml:space="preserve">A tananyagelemek és a deszkriptorok projektszemléletű kapcsolódása: 
</t>
    </r>
    <r>
      <rPr>
        <sz val="11"/>
        <color theme="1"/>
        <rFont val="Franklin Gothic Book"/>
        <family val="2"/>
        <charset val="238"/>
      </rPr>
      <t>A tanuló a projektszemléletű oktatás eredményeként képes megtervezni az előkészített felület díszítését. A tanulási folyamat során elsajátítja a felületek díszítési eljárásait, és képessé válik a kiválasztott megoldások színvonalas kivitelezésére. Továbbá képessé válik az önellenőrzésre, a hibák kijavítására.</t>
    </r>
  </si>
  <si>
    <t xml:space="preserve">Tapétázási munkák ismerete </t>
  </si>
  <si>
    <t>Ismeri a felületdíszítési lehetőségeket, tudja, hogy melyik módszerrel milyen célokat érhet el.</t>
  </si>
  <si>
    <t>Átgondolja, megtervezi és ismerteti az előkészített felület díszítési lehetőségeit.</t>
  </si>
  <si>
    <r>
      <t xml:space="preserve">A tananyagelemek és a deszkriptorok projektszemléletű kapcsolódása: 
</t>
    </r>
    <r>
      <rPr>
        <sz val="11"/>
        <color theme="1"/>
        <rFont val="Franklin Gothic Book"/>
        <family val="2"/>
        <charset val="238"/>
      </rPr>
      <t xml:space="preserve">Színezési munkák esetén a tanuló képes a kívánt színárnyalat kikeverésére, projektfeladatokban gyakorolt készségeket használva. Képes a megfelelő konzisztencia beállítására és szükség esetén a próbafestés utáni színkorrekcióra. Színelméleti és színdinamikai ismereteit a színkeverés során a gyakorlatban is képes használni. Törekszik a folyamatos szakmai fejlődésre. </t>
    </r>
  </si>
  <si>
    <t>Precíz, elkötelezett a minőségi, tanulás és a munkavégzés iránt.</t>
  </si>
  <si>
    <t>Ismeri a színtant, a színelmélet-, színezés szabályait, színdinamikai összefüggéseit.</t>
  </si>
  <si>
    <t>Színezés esetén beállítja a szükséges színárnyalatot, konzisztenciát, és próbafestést végez.</t>
  </si>
  <si>
    <r>
      <t xml:space="preserve">A tananyagelemek és a deszkriptorok projektszemléletű kapcsolódása: 
</t>
    </r>
    <r>
      <rPr>
        <sz val="11"/>
        <color theme="1"/>
        <rFont val="Franklin Gothic Book"/>
        <family val="2"/>
        <charset val="238"/>
      </rPr>
      <t>A tanuló a munkavégzése során képes a megfelelő rétegfelépítés kialakítására. A projektfeladatok hatására képes a bevonati rendszerek beazonosítására és a technológiai előírások betartására.Szakszerűen, pontosan, jó minőségben dolgozik. Rendelkezik önreflexiós és önellenőrzési képességgel és képes a hibák felismerésére és kijavítására.</t>
    </r>
  </si>
  <si>
    <t>Felsorolja és szakszerűen kivitelezi a technológiai sorrend munkaműveleteit.</t>
  </si>
  <si>
    <t>Képes a teljes bevonati rendszert a szükséges munkaműveletenként azonosítani és szakszerűen felépíteni.</t>
  </si>
  <si>
    <r>
      <t xml:space="preserve">A tananyagelemek és a deszkriptorok projektszemléletű kapcsolódása: 
</t>
    </r>
    <r>
      <rPr>
        <sz val="11"/>
        <color theme="1"/>
        <rFont val="Franklin Gothic Book"/>
        <family val="2"/>
        <charset val="238"/>
      </rPr>
      <t xml:space="preserve">A tanuló a projektfeladatok során készségszintű tudásra tesz szert, mint például a kezelendő felület kitűzése, a nem festendő felületek megóvása a lehulló festéktől. Ismeri a kitűzési szabályokat. Pontos, precíz munkavégzésre törekszik és felelősségteljesen végzi munkáját. </t>
    </r>
  </si>
  <si>
    <t>Felelősséget vállal saját tevékenységéért, a rábízott kisebb csoport, közösség munkájáért.</t>
  </si>
  <si>
    <t>Ismeri a kimérés, kijelölés szakmailag előírt szabályait, követelményeit, eszközeit.</t>
  </si>
  <si>
    <t>Elvégzi és ellenőrzi a felületek kimérését, kijelölését. A nem festett felületeket megóvja a sérülésektől és a kivitelezési munka közbeni szennyeződésektől.</t>
  </si>
  <si>
    <r>
      <t>A tananyagelemek és a deszkriptorok projektszemléletű kapcsolódása:</t>
    </r>
    <r>
      <rPr>
        <sz val="11"/>
        <color theme="1"/>
        <rFont val="Franklin Gothic Book"/>
        <family val="2"/>
        <charset val="238"/>
      </rPr>
      <t xml:space="preserve"> 
A tanuló a projektfeladatok eredményeként képes szakszerűen eljárni a munkafolyamatok eszközeinek megválasztásában és kezelésében. Ismeri a festékfelhordás gépeit és eszközeit. Precíz, magas minőségű munkavégzésre törekszik. Munkavégzésében felelősségteljesen jár el, a balesetmegelőzési szabályokat betartja. </t>
    </r>
  </si>
  <si>
    <t>Ismeri a festékfelhordás eszközeit, szerszámait, kisgépeit.</t>
  </si>
  <si>
    <t>Kiválasztja és szakszerűen alkalmazza, a szükséges szerszámokat, eszközöket, gépeket.</t>
  </si>
  <si>
    <r>
      <t xml:space="preserve">A tananyagelemek és a deszkriptorok projektszemléletű kapcsolódása: 
</t>
    </r>
    <r>
      <rPr>
        <sz val="11"/>
        <color theme="1"/>
        <rFont val="Franklin Gothic Book"/>
        <family val="2"/>
        <charset val="238"/>
      </rPr>
      <t>A projekt szemléletű oktatás eredményeképpen a tanuló képes a szükséges anyagmennyiségek kiszámítására. Jártas a dokumentációk létrehozásában. Ismeri az anyagokkal szemben támasztott követelményeket. Munkája során az anyagválasztásban szakmai, gazdaságossági és környezetvédelmi szempontokat is figyelembe vesz. Az építési tevékenységhez kapcsolódó dokumentumokat előírásszerűen, felelősségteljesen vezeti.</t>
    </r>
  </si>
  <si>
    <t>Kritikusan szemléli a már meglévő anyagokat. A gazdaságosságot szem előtt tartva pontos számításokat végez.</t>
  </si>
  <si>
    <t>Ismeri a felhasználandó anyagokkal szemben támasztott követelményeket, és ezekkel kapcsolatos adminisztráció módjait.</t>
  </si>
  <si>
    <t>Ellenőrzi, és adminisztrálja a szükséges anyagok minőségét és mennyiségét.</t>
  </si>
  <si>
    <t>"E" Festési anyagok (8; 9. sor)</t>
  </si>
  <si>
    <r>
      <t xml:space="preserve">A tananyagelemek és a deszkriptorok projektszemléletű kapcsolódása: 
</t>
    </r>
    <r>
      <rPr>
        <sz val="11"/>
        <color theme="1"/>
        <rFont val="Franklin Gothic Book"/>
        <family val="2"/>
        <charset val="238"/>
      </rPr>
      <t xml:space="preserve">A projektoktatás eredményeképpen a tanuló ismeri a korszerű és hagyományos felületképző  anyagok tulajdonságait és felhasználási lehetőségeit. Szakszerűen képes előkészíteni, bekeverni és tárolni a felhasználandó anyagokat. Törekszik a folyamatos fejlődésre, a korszerű anyagok és technológiák megismerésére és felhasználására a munkája során. Szakmai munkájáért felelősséget vállal. </t>
    </r>
  </si>
  <si>
    <t>Elkötelezett a folyamatos önképzés iránt, annak eredményeit felhasználja munkája során.</t>
  </si>
  <si>
    <t>Ismeri a munkaműveletekhez szükséges anyagokat, azok tulajdonságait.</t>
  </si>
  <si>
    <t>A szükséges technológiának megfelelően kiválasztja, előkészíti, megkeveri és megfelelően tárolja, a kiválasztott anyagokat.</t>
  </si>
  <si>
    <r>
      <t xml:space="preserve">A tananyagelemek és a deszkriptorok projektszemléletű kapcsolódása: 
</t>
    </r>
    <r>
      <rPr>
        <sz val="11"/>
        <color theme="1"/>
        <rFont val="Franklin Gothic Book"/>
        <family val="2"/>
        <charset val="238"/>
      </rPr>
      <t>A tanuló a projektfeladatok hatására képes meghatározni a különböző felületkezelési eljárásokat. Ismeri és helyesen választja meg az optimális technikákat. Szakmai döntéseit a szükséges munkanemekről önállóan, felelősen hozza meg  Képes önellenőrzésre, korrigálni tudja saját és mások hibáit.</t>
    </r>
  </si>
  <si>
    <t>Önállóan, felelősséggel dönt a szükséges munkanemekről, korrigálja saját vagy mások hibáit.</t>
  </si>
  <si>
    <t>Szem előtt tartja, hogy elemzései szakmailag releváns tartalommal rendelkezzenek.</t>
  </si>
  <si>
    <t>Ismeri a szobafestő, mázoló, tapétázó technológiákat, azok előfeltételeit, követelményeit.</t>
  </si>
  <si>
    <t>A felületvizsgálatok eredménye alapján meghatározza a technológiai sorrendet.</t>
  </si>
  <si>
    <r>
      <t xml:space="preserve">A tananyagelemek és a deszkriptorok projektszemléletű kapcsolódása: 
</t>
    </r>
    <r>
      <rPr>
        <sz val="11"/>
        <color theme="1"/>
        <rFont val="Franklin Gothic Book"/>
        <family val="2"/>
        <charset val="238"/>
      </rPr>
      <t>Az oktatás rendszerében alkalmazott projektfeladatok hatására a tanuló képes szakszerűen elvégezni a felületelőkészítési- és felületelőkezelési feladatokat. Ismeri és szakszerűen kiválasztja a megfelelő anyagokat, keverési arányaikat. Ismeri és alkalmazza a felhordási technológiákat, Képes átgondolni az alternatívákat, és az optimális megoldást kiválasztani. A projektek eredményeként kreatív, megoldáskereső szemléletű. Képes önálló, felelősségteljes szakmai döntésekre, és a saját és mások hibáinak kijavítására.</t>
    </r>
  </si>
  <si>
    <t xml:space="preserve">Felületvizsgálat, -előkészítés, -előkezelés </t>
  </si>
  <si>
    <t>Lehetőségeket, értékel, alternatívákat és következményeket, kompromisszumos megoldásokat dolgoz ki. Megoldás orientált, munkáját kreatívan végzi.</t>
  </si>
  <si>
    <t>Ismeri a felület-előkezelési- és felületelőkészítési anyagokat, bekeverésüket, valamint azok felhordási technológiáit.</t>
  </si>
  <si>
    <t>A vizsgálatok eredményének függvényében elvégzi a szükséges felületelőkészítési-, felület előkezelési feladatokat.</t>
  </si>
  <si>
    <r>
      <t xml:space="preserve">A tananyagelemek és a deszkriptorok projektszemléletű kapcsolódása: 
</t>
    </r>
    <r>
      <rPr>
        <sz val="11"/>
        <color theme="1"/>
        <rFont val="Franklin Gothic Book"/>
        <family val="2"/>
        <charset val="238"/>
      </rPr>
      <t>A projektoktatás eredményeképpen a tanuló ismeri és a szakma szabályainak megfelelően alkalmazza az építőipari elszámolás szabályait, képes pontos anyag, munkadíj kalkulációt végezni, árajánlatot készíteni. Megfelelően alkalmazza az anyagok kiadóssági adatait. Pontosságra és gazdaságosságra, költséghatékonyságra törekszik.</t>
    </r>
  </si>
  <si>
    <t>Tapétázási munkák szakmai számításai</t>
  </si>
  <si>
    <t xml:space="preserve">Mázolási munkák szakmai számítása </t>
  </si>
  <si>
    <t>Elkötelezett a pontos, szabályos, átlátható költséghatékony számítások mellett.</t>
  </si>
  <si>
    <t>Pontos számításokat végez, a gazdaságosságot szem előtt tartja.</t>
  </si>
  <si>
    <t>Ismeri az anyagok kiadósságát, felhasználási mennyiségeket. Anyagköltség-, munkadíj-, árajánlat készítésének módját ismeri.</t>
  </si>
  <si>
    <t>Meghatározza, és adminisztrálja az anyagszükségletet, költségeket, munkaidőt-munkadíjat számol, ellenőriz, árajánlatot készít.</t>
  </si>
  <si>
    <r>
      <t xml:space="preserve">A tananyagelemek és a deszkriptorok projektszemléletű kapcsolódása: 
</t>
    </r>
    <r>
      <rPr>
        <sz val="11"/>
        <color theme="1"/>
        <rFont val="Franklin Gothic Book"/>
        <family val="2"/>
        <charset val="238"/>
      </rPr>
      <t>A projektfeladatok megoldása során a tanuló képes építészeti rajzok adatait pontosan leolvasni, helyesen értelmezni. Ismeri a felmérési szabályokat, és a felületszámításokat. Ismeri és alkalmazza az épületfelmérési szabályokat. Törekszik a felmérések pontos, precíz elvégzésére. Ügyel a pontos, költséghatékony számítások készítésére.</t>
    </r>
  </si>
  <si>
    <t>Díszítőmunkák, szakrajz, színelmélet</t>
  </si>
  <si>
    <t>Törekszik a felmérésre vonatkozó előírások, szabályok betartására, munkáját pontosan és precízen végzi.</t>
  </si>
  <si>
    <t>Ismeri a felmérésre vonatkozó szabályokat.</t>
  </si>
  <si>
    <t>A kezelendő felületek meghatározása érdekében építészeti rajzot olvas, értelmez, vagy helyszíni felmérés alapján a felmérési szabályoknak megfelelően területszámítást végez.</t>
  </si>
  <si>
    <r>
      <t xml:space="preserve">A tananyagelemek és a deszkriptorok projektszemléletű kapcsolódása: 
</t>
    </r>
    <r>
      <rPr>
        <sz val="11"/>
        <color theme="1"/>
        <rFont val="Franklin Gothic Book"/>
        <family val="2"/>
        <charset val="238"/>
      </rPr>
      <t>A tanuló a projektszemléletű oktatás eredményeképpen képes a festendő kültéri és belső felületek vizsgálatára, pontos szakszerű diagnosztizálására. Ismeri és szakszerűen alkalmazza a felületvizsgálati eljárásokat és technológiákat. Törekszik a pontos és jó minőségű munkavégzésre. Felelősséget vállal munkájáért. Önálló munkavégzésre alkalmas.</t>
    </r>
  </si>
  <si>
    <t>Munkáját önállóan, reflektív módon végzi, kisebb csoportot, közösséget irányít.</t>
  </si>
  <si>
    <t>Minőségorientált, törekszik a pontos szakszerű vizsgálatokra, dokumentálásra. A társadalmi felelősségvállalást úgy a saját, mint kollégái munkájában fontosnak tartja, figyelembe veszi.</t>
  </si>
  <si>
    <t>Ismeri az alapfelületek anyagait-, és tulajdonságait, a felületdiagnosztikai vizsgálatok módszereit, és a vizsgálat dokumentálásának módját.</t>
  </si>
  <si>
    <t>Megvizsgálja az új és felújításra szoruló kültéri és beltéri felületeket, azok tulajdonságai alapján feltárást végez, az így szerzett információkat írásos feljegyzésben dokumentálja.</t>
  </si>
  <si>
    <r>
      <t xml:space="preserve">A tananyagelemek és a deszkriptorok projektszemléletű kapcsolódása: 
</t>
    </r>
    <r>
      <rPr>
        <sz val="11"/>
        <color theme="1"/>
        <rFont val="Franklin Gothic Book"/>
        <family val="2"/>
        <charset val="238"/>
      </rPr>
      <t>A  tanuló a projektfeladatok megoldása során megszerzett készségekkel képes betartani a munkavédelmi, tűzvédelmi és környezetvédelmi előírásokat. Munkája során ezeket tudatosan, előre megtervezetten és felelősségteljesen alkalmazza. Precízen dolgozik, ügyelve saját maga és munkatársai biztonságára és testi épségére, valamint az előírásoknak megfelelően használja a védőfelszereléseket</t>
    </r>
  </si>
  <si>
    <t>Felelősséget vállal önmaga és munkatársai biztonságáért. A védőberendezéseket és védőfelszerelést rendeltetésszerű-en használja.</t>
  </si>
  <si>
    <t xml:space="preserve">Elkötelezett a biztonságos munkavégzés mellett. </t>
  </si>
  <si>
    <t>Ismeri a szakmához tartozó munkavédelmi-, biztonságtechnikai- és tűzvédelmi előírásokat.</t>
  </si>
  <si>
    <t>Napi munkáját a munkavédelmi-, biztonságtechnikai-, tűz- és környezetvédelmi előírások szerint végzi.</t>
  </si>
  <si>
    <r>
      <t xml:space="preserve">A tananyagelemek és a deszkriptorok projektszemléletű kapcsolódása: 
</t>
    </r>
    <r>
      <rPr>
        <sz val="11"/>
        <color theme="1"/>
        <rFont val="Franklin Gothic Book"/>
        <family val="2"/>
        <charset val="238"/>
      </rPr>
      <t xml:space="preserve">A projektszemléletű oktatás eredményeképpen a tanuló képes előkészítési feladatok megoldására, helyszíni bejárás tartására, munkaterületre való felvonulásra. Önállóan egyeztet a megrendelővel és az építési folyamat többi szereplőjével. Iismeri a technológiai eljárásokat és sorrendeket. Képes szakmai kommunikációra, önálló döntéshozásra és munkavégzésre. Elkötelezett a gazdaságosság és fenntarthatóság mellett. A munkafolyamatok végzése közben betartja a munkavédelmi és környezetvédelmi előírásokat. </t>
    </r>
  </si>
  <si>
    <t xml:space="preserve">Alapfelületek vizsgálata </t>
  </si>
  <si>
    <t>Önállóan döntést hoz, javaslatokat fogalmaz meg, betartja a szabályokat.</t>
  </si>
  <si>
    <t>Figyelemmel kíséri a munkaterületet, érdeklődik a megrendelő igényeiről, pontos dokumentációt vezet. Elkötelezett a gazdaságosság és fenntarthatóság, valamint a tiszta, rendezett környezet iránt. Érzékeny a környezetvédelemmel kapcsolatosan.</t>
  </si>
  <si>
    <t>Átlátja az építőipari szakmák sorrendiségét, rendelkezik a megfelelő kommunikációs szakmai tudással.</t>
  </si>
  <si>
    <t>Előkészíti a munkát, helyszíni bejárást végez, egyeztet a megrendelővel, felvonul munkaterületre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</si>
</sst>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5">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2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3" fillId="2" borderId="22" xfId="0" applyFont="1" applyFill="1" applyBorder="1" applyAlignment="1">
      <alignment horizontal="center" vertical="center" textRotation="90" wrapText="1"/>
    </xf>
    <xf numFmtId="0" fontId="3" fillId="2" borderId="23" xfId="0" applyFont="1" applyFill="1" applyBorder="1" applyAlignment="1">
      <alignment horizontal="center" vertical="center" textRotation="90" wrapText="1"/>
    </xf>
    <xf numFmtId="0" fontId="3" fillId="2" borderId="24" xfId="0" applyFont="1" applyFill="1" applyBorder="1" applyAlignment="1">
      <alignment horizontal="center" vertical="center" textRotation="90"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12" xfId="0" applyFont="1" applyFill="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wrapText="1"/>
    </xf>
    <xf numFmtId="0" fontId="1" fillId="4" borderId="9" xfId="0" applyFont="1" applyFill="1" applyBorder="1" applyAlignment="1">
      <alignment horizontal="right" wrapText="1"/>
    </xf>
    <xf numFmtId="0" fontId="1" fillId="4" borderId="11" xfId="0" applyFont="1" applyFill="1" applyBorder="1" applyAlignment="1">
      <alignment horizontal="right"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tabSelected="1" topLeftCell="B1" zoomScaleNormal="100" workbookViewId="0">
      <pane ySplit="1" topLeftCell="A98" activePane="bottomLeft" state="frozen"/>
      <selection pane="bottomLeft" activeCell="L6" sqref="L6"/>
    </sheetView>
  </sheetViews>
  <sheetFormatPr defaultColWidth="9.109375" defaultRowHeight="15" x14ac:dyDescent="0.3"/>
  <cols>
    <col min="1" max="1" width="13.109375" style="3" customWidth="1"/>
    <col min="2" max="2" width="25.6640625" style="4" customWidth="1"/>
    <col min="3" max="3" width="23" style="3" customWidth="1"/>
    <col min="4" max="4" width="28.5546875" style="3" customWidth="1"/>
    <col min="5" max="5" width="24.5546875" style="3" customWidth="1"/>
    <col min="6" max="6" width="28" style="3" customWidth="1"/>
    <col min="7" max="7" width="24" style="3" customWidth="1"/>
    <col min="8" max="8" width="21.88671875" style="3" customWidth="1"/>
    <col min="9" max="9" width="53.44140625" style="2" customWidth="1"/>
    <col min="10" max="16384" width="9.109375" style="2"/>
  </cols>
  <sheetData>
    <row r="1" spans="1:8" s="1" customFormat="1" ht="49.35" customHeight="1" thickBot="1" x14ac:dyDescent="0.35">
      <c r="A1" s="5" t="s">
        <v>0</v>
      </c>
      <c r="B1" s="6" t="s">
        <v>1</v>
      </c>
      <c r="C1" s="7" t="s">
        <v>2</v>
      </c>
      <c r="D1" s="7" t="s">
        <v>3</v>
      </c>
      <c r="E1" s="7" t="s">
        <v>4</v>
      </c>
      <c r="F1" s="7" t="s">
        <v>5</v>
      </c>
      <c r="G1" s="8" t="s">
        <v>6</v>
      </c>
      <c r="H1" s="9" t="s">
        <v>7</v>
      </c>
    </row>
    <row r="2" spans="1:8" ht="15.75" customHeight="1" x14ac:dyDescent="0.3">
      <c r="A2" s="43">
        <v>1</v>
      </c>
      <c r="B2" s="31" t="s">
        <v>89</v>
      </c>
      <c r="C2" s="28" t="s">
        <v>10</v>
      </c>
      <c r="D2" s="28" t="s">
        <v>11</v>
      </c>
      <c r="E2" s="28" t="s">
        <v>12</v>
      </c>
      <c r="F2" s="28" t="s">
        <v>13</v>
      </c>
      <c r="G2" s="34" t="s">
        <v>62</v>
      </c>
      <c r="H2" s="35"/>
    </row>
    <row r="3" spans="1:8" ht="45" x14ac:dyDescent="0.3">
      <c r="A3" s="44"/>
      <c r="B3" s="32"/>
      <c r="C3" s="29"/>
      <c r="D3" s="29"/>
      <c r="E3" s="29"/>
      <c r="F3" s="29"/>
      <c r="G3" s="10" t="s">
        <v>63</v>
      </c>
      <c r="H3" s="11">
        <v>10</v>
      </c>
    </row>
    <row r="4" spans="1:8" ht="46.35" customHeight="1" thickBot="1" x14ac:dyDescent="0.35">
      <c r="A4" s="44"/>
      <c r="B4" s="32"/>
      <c r="C4" s="29"/>
      <c r="D4" s="29"/>
      <c r="E4" s="29"/>
      <c r="F4" s="29"/>
      <c r="G4" s="10" t="s">
        <v>65</v>
      </c>
      <c r="H4" s="11">
        <v>25</v>
      </c>
    </row>
    <row r="5" spans="1:8" ht="15" customHeight="1" x14ac:dyDescent="0.3">
      <c r="A5" s="44"/>
      <c r="B5" s="32"/>
      <c r="C5" s="29"/>
      <c r="D5" s="29"/>
      <c r="E5" s="29"/>
      <c r="F5" s="29"/>
      <c r="G5" s="34" t="s">
        <v>64</v>
      </c>
      <c r="H5" s="35"/>
    </row>
    <row r="6" spans="1:8" ht="46.65" customHeight="1" x14ac:dyDescent="0.3">
      <c r="A6" s="44"/>
      <c r="B6" s="32"/>
      <c r="C6" s="29"/>
      <c r="D6" s="29"/>
      <c r="E6" s="29"/>
      <c r="F6" s="29"/>
      <c r="G6" s="10" t="s">
        <v>66</v>
      </c>
      <c r="H6" s="11">
        <v>7</v>
      </c>
    </row>
    <row r="7" spans="1:8" ht="45.6" customHeight="1" x14ac:dyDescent="0.3">
      <c r="A7" s="44"/>
      <c r="B7" s="32"/>
      <c r="C7" s="29"/>
      <c r="D7" s="29"/>
      <c r="E7" s="29"/>
      <c r="F7" s="29"/>
      <c r="G7" s="10" t="s">
        <v>67</v>
      </c>
      <c r="H7" s="11">
        <v>6</v>
      </c>
    </row>
    <row r="8" spans="1:8" ht="4.2" customHeight="1" thickBot="1" x14ac:dyDescent="0.35">
      <c r="A8" s="44"/>
      <c r="B8" s="32"/>
      <c r="C8" s="30"/>
      <c r="D8" s="30"/>
      <c r="E8" s="30"/>
      <c r="F8" s="30"/>
      <c r="G8" s="36" t="s">
        <v>8</v>
      </c>
      <c r="H8" s="38">
        <f>SUM(H3:H4,H6:H7,)</f>
        <v>48</v>
      </c>
    </row>
    <row r="9" spans="1:8" ht="156.75" customHeight="1" thickBot="1" x14ac:dyDescent="0.35">
      <c r="A9" s="45"/>
      <c r="B9" s="33"/>
      <c r="C9" s="40" t="s">
        <v>88</v>
      </c>
      <c r="D9" s="40"/>
      <c r="E9" s="40"/>
      <c r="F9" s="41"/>
      <c r="G9" s="37"/>
      <c r="H9" s="39"/>
    </row>
    <row r="10" spans="1:8" ht="16.5" customHeight="1" x14ac:dyDescent="0.3">
      <c r="A10" s="43">
        <v>2</v>
      </c>
      <c r="B10" s="31" t="s">
        <v>90</v>
      </c>
      <c r="C10" s="28" t="s">
        <v>14</v>
      </c>
      <c r="D10" s="28" t="s">
        <v>15</v>
      </c>
      <c r="E10" s="28" t="s">
        <v>16</v>
      </c>
      <c r="F10" s="28" t="s">
        <v>17</v>
      </c>
      <c r="G10" s="34" t="s">
        <v>68</v>
      </c>
      <c r="H10" s="35"/>
    </row>
    <row r="11" spans="1:8" ht="30" x14ac:dyDescent="0.3">
      <c r="A11" s="44"/>
      <c r="B11" s="32"/>
      <c r="C11" s="29"/>
      <c r="D11" s="29"/>
      <c r="E11" s="29"/>
      <c r="F11" s="29"/>
      <c r="G11" s="10" t="s">
        <v>69</v>
      </c>
      <c r="H11" s="11">
        <v>3</v>
      </c>
    </row>
    <row r="12" spans="1:8" ht="75.599999999999994" thickBot="1" x14ac:dyDescent="0.35">
      <c r="A12" s="44"/>
      <c r="B12" s="32"/>
      <c r="C12" s="29"/>
      <c r="D12" s="29"/>
      <c r="E12" s="29"/>
      <c r="F12" s="29"/>
      <c r="G12" s="10" t="s">
        <v>70</v>
      </c>
      <c r="H12" s="11">
        <v>14</v>
      </c>
    </row>
    <row r="13" spans="1:8" ht="16.5" customHeight="1" x14ac:dyDescent="0.3">
      <c r="A13" s="44"/>
      <c r="B13" s="32"/>
      <c r="C13" s="29"/>
      <c r="D13" s="29"/>
      <c r="E13" s="29"/>
      <c r="F13" s="29"/>
      <c r="G13" s="34" t="s">
        <v>62</v>
      </c>
      <c r="H13" s="35"/>
    </row>
    <row r="14" spans="1:8" ht="47.4" customHeight="1" x14ac:dyDescent="0.3">
      <c r="A14" s="44"/>
      <c r="B14" s="32"/>
      <c r="C14" s="29"/>
      <c r="D14" s="29"/>
      <c r="E14" s="29"/>
      <c r="F14" s="29"/>
      <c r="G14" s="10" t="s">
        <v>71</v>
      </c>
      <c r="H14" s="11">
        <v>15</v>
      </c>
    </row>
    <row r="15" spans="1:8" ht="15.6" thickBot="1" x14ac:dyDescent="0.35">
      <c r="A15" s="44"/>
      <c r="B15" s="32"/>
      <c r="C15" s="30"/>
      <c r="D15" s="30"/>
      <c r="E15" s="30"/>
      <c r="F15" s="30"/>
      <c r="G15" s="36" t="s">
        <v>8</v>
      </c>
      <c r="H15" s="38">
        <f>SUM(H11:H12,H14:H14,)</f>
        <v>32</v>
      </c>
    </row>
    <row r="16" spans="1:8" ht="149.25" customHeight="1" thickBot="1" x14ac:dyDescent="0.35">
      <c r="A16" s="45"/>
      <c r="B16" s="33"/>
      <c r="C16" s="40" t="s">
        <v>95</v>
      </c>
      <c r="D16" s="40"/>
      <c r="E16" s="40"/>
      <c r="F16" s="41"/>
      <c r="G16" s="37"/>
      <c r="H16" s="39"/>
    </row>
    <row r="17" spans="1:8" x14ac:dyDescent="0.3">
      <c r="A17" s="43">
        <v>3</v>
      </c>
      <c r="B17" s="31" t="s">
        <v>89</v>
      </c>
      <c r="C17" s="28" t="s">
        <v>18</v>
      </c>
      <c r="D17" s="28" t="s">
        <v>19</v>
      </c>
      <c r="E17" s="28" t="s">
        <v>20</v>
      </c>
      <c r="F17" s="28" t="s">
        <v>21</v>
      </c>
      <c r="G17" s="34" t="s">
        <v>68</v>
      </c>
      <c r="H17" s="35"/>
    </row>
    <row r="18" spans="1:8" ht="107.4" customHeight="1" thickBot="1" x14ac:dyDescent="0.35">
      <c r="A18" s="44"/>
      <c r="B18" s="32"/>
      <c r="C18" s="29"/>
      <c r="D18" s="29"/>
      <c r="E18" s="29"/>
      <c r="F18" s="29"/>
      <c r="G18" s="10" t="s">
        <v>72</v>
      </c>
      <c r="H18" s="11">
        <v>10</v>
      </c>
    </row>
    <row r="19" spans="1:8" x14ac:dyDescent="0.3">
      <c r="A19" s="44"/>
      <c r="B19" s="32"/>
      <c r="C19" s="29"/>
      <c r="D19" s="29"/>
      <c r="E19" s="29"/>
      <c r="F19" s="29"/>
      <c r="G19" s="34" t="s">
        <v>62</v>
      </c>
      <c r="H19" s="35"/>
    </row>
    <row r="20" spans="1:8" ht="45" x14ac:dyDescent="0.3">
      <c r="A20" s="44"/>
      <c r="B20" s="32"/>
      <c r="C20" s="29"/>
      <c r="D20" s="29"/>
      <c r="E20" s="29"/>
      <c r="F20" s="29"/>
      <c r="G20" s="10" t="s">
        <v>63</v>
      </c>
      <c r="H20" s="11">
        <v>5</v>
      </c>
    </row>
    <row r="21" spans="1:8" ht="47.4" customHeight="1" thickBot="1" x14ac:dyDescent="0.35">
      <c r="A21" s="44"/>
      <c r="B21" s="32"/>
      <c r="C21" s="29"/>
      <c r="D21" s="29"/>
      <c r="E21" s="29"/>
      <c r="F21" s="29"/>
      <c r="G21" s="10" t="s">
        <v>65</v>
      </c>
      <c r="H21" s="11">
        <v>15</v>
      </c>
    </row>
    <row r="22" spans="1:8" x14ac:dyDescent="0.3">
      <c r="A22" s="44"/>
      <c r="B22" s="32"/>
      <c r="C22" s="29"/>
      <c r="D22" s="29"/>
      <c r="E22" s="29"/>
      <c r="F22" s="29"/>
      <c r="G22" s="34" t="s">
        <v>73</v>
      </c>
      <c r="H22" s="35"/>
    </row>
    <row r="23" spans="1:8" ht="30" x14ac:dyDescent="0.3">
      <c r="A23" s="44"/>
      <c r="B23" s="32"/>
      <c r="C23" s="29"/>
      <c r="D23" s="29"/>
      <c r="E23" s="29"/>
      <c r="F23" s="29"/>
      <c r="G23" s="10" t="s">
        <v>74</v>
      </c>
      <c r="H23" s="11">
        <v>7</v>
      </c>
    </row>
    <row r="24" spans="1:8" ht="15.6" thickBot="1" x14ac:dyDescent="0.35">
      <c r="A24" s="44"/>
      <c r="B24" s="32"/>
      <c r="C24" s="30"/>
      <c r="D24" s="30"/>
      <c r="E24" s="30"/>
      <c r="F24" s="30"/>
      <c r="G24" s="36" t="s">
        <v>8</v>
      </c>
      <c r="H24" s="38">
        <f>SUM(H18:H18,H20:H21,H23:H23,)</f>
        <v>37</v>
      </c>
    </row>
    <row r="25" spans="1:8" ht="135.75" customHeight="1" thickBot="1" x14ac:dyDescent="0.35">
      <c r="A25" s="45"/>
      <c r="B25" s="33"/>
      <c r="C25" s="40" t="s">
        <v>96</v>
      </c>
      <c r="D25" s="40"/>
      <c r="E25" s="40"/>
      <c r="F25" s="41"/>
      <c r="G25" s="37"/>
      <c r="H25" s="39"/>
    </row>
    <row r="26" spans="1:8" ht="16.5" customHeight="1" x14ac:dyDescent="0.3">
      <c r="A26" s="43">
        <v>4</v>
      </c>
      <c r="B26" s="31" t="s">
        <v>89</v>
      </c>
      <c r="C26" s="28" t="s">
        <v>22</v>
      </c>
      <c r="D26" s="28" t="s">
        <v>23</v>
      </c>
      <c r="E26" s="28" t="s">
        <v>24</v>
      </c>
      <c r="F26" s="28" t="s">
        <v>25</v>
      </c>
      <c r="G26" s="34" t="s">
        <v>68</v>
      </c>
      <c r="H26" s="35"/>
    </row>
    <row r="27" spans="1:8" ht="30.6" thickBot="1" x14ac:dyDescent="0.35">
      <c r="A27" s="44"/>
      <c r="B27" s="32"/>
      <c r="C27" s="29"/>
      <c r="D27" s="29"/>
      <c r="E27" s="29"/>
      <c r="F27" s="29"/>
      <c r="G27" s="10" t="s">
        <v>75</v>
      </c>
      <c r="H27" s="11">
        <v>6</v>
      </c>
    </row>
    <row r="28" spans="1:8" x14ac:dyDescent="0.3">
      <c r="A28" s="44"/>
      <c r="B28" s="32"/>
      <c r="C28" s="29"/>
      <c r="D28" s="29"/>
      <c r="E28" s="29"/>
      <c r="F28" s="29"/>
      <c r="G28" s="34" t="s">
        <v>62</v>
      </c>
      <c r="H28" s="35"/>
    </row>
    <row r="29" spans="1:8" ht="45" x14ac:dyDescent="0.3">
      <c r="A29" s="44"/>
      <c r="B29" s="32"/>
      <c r="C29" s="29"/>
      <c r="D29" s="29"/>
      <c r="E29" s="29"/>
      <c r="F29" s="29"/>
      <c r="G29" s="10" t="s">
        <v>76</v>
      </c>
      <c r="H29" s="11">
        <v>22</v>
      </c>
    </row>
    <row r="30" spans="1:8" ht="45" x14ac:dyDescent="0.3">
      <c r="A30" s="44"/>
      <c r="B30" s="32"/>
      <c r="C30" s="29"/>
      <c r="D30" s="29"/>
      <c r="E30" s="29"/>
      <c r="F30" s="29"/>
      <c r="G30" s="10" t="s">
        <v>63</v>
      </c>
      <c r="H30" s="11">
        <v>9</v>
      </c>
    </row>
    <row r="31" spans="1:8" ht="59.25" customHeight="1" thickBot="1" x14ac:dyDescent="0.35">
      <c r="A31" s="44"/>
      <c r="B31" s="32"/>
      <c r="C31" s="29"/>
      <c r="D31" s="29"/>
      <c r="E31" s="29"/>
      <c r="F31" s="29"/>
      <c r="G31" s="10" t="s">
        <v>65</v>
      </c>
      <c r="H31" s="11">
        <v>20</v>
      </c>
    </row>
    <row r="32" spans="1:8" x14ac:dyDescent="0.3">
      <c r="A32" s="44"/>
      <c r="B32" s="32"/>
      <c r="C32" s="29"/>
      <c r="D32" s="29"/>
      <c r="E32" s="29"/>
      <c r="F32" s="29"/>
      <c r="G32" s="34" t="s">
        <v>73</v>
      </c>
      <c r="H32" s="35"/>
    </row>
    <row r="33" spans="1:8" ht="30" x14ac:dyDescent="0.3">
      <c r="A33" s="44"/>
      <c r="B33" s="32"/>
      <c r="C33" s="29"/>
      <c r="D33" s="29"/>
      <c r="E33" s="29"/>
      <c r="F33" s="29"/>
      <c r="G33" s="10" t="s">
        <v>74</v>
      </c>
      <c r="H33" s="11">
        <v>7</v>
      </c>
    </row>
    <row r="34" spans="1:8" ht="15.6" thickBot="1" x14ac:dyDescent="0.35">
      <c r="A34" s="44"/>
      <c r="B34" s="32"/>
      <c r="C34" s="30"/>
      <c r="D34" s="30"/>
      <c r="E34" s="30"/>
      <c r="F34" s="30"/>
      <c r="G34" s="36" t="s">
        <v>8</v>
      </c>
      <c r="H34" s="38">
        <f>SUM(H27:H27,H29:H31,H33:H33,)</f>
        <v>64</v>
      </c>
    </row>
    <row r="35" spans="1:8" ht="156" customHeight="1" thickBot="1" x14ac:dyDescent="0.35">
      <c r="A35" s="45"/>
      <c r="B35" s="33"/>
      <c r="C35" s="40" t="s">
        <v>97</v>
      </c>
      <c r="D35" s="40"/>
      <c r="E35" s="40"/>
      <c r="F35" s="41"/>
      <c r="G35" s="37"/>
      <c r="H35" s="39"/>
    </row>
    <row r="36" spans="1:8" ht="16.5" customHeight="1" x14ac:dyDescent="0.3">
      <c r="A36" s="43">
        <v>5</v>
      </c>
      <c r="B36" s="31" t="s">
        <v>61</v>
      </c>
      <c r="C36" s="28" t="s">
        <v>26</v>
      </c>
      <c r="D36" s="28" t="s">
        <v>27</v>
      </c>
      <c r="E36" s="28" t="s">
        <v>28</v>
      </c>
      <c r="F36" s="28" t="s">
        <v>29</v>
      </c>
      <c r="G36" s="34" t="s">
        <v>62</v>
      </c>
      <c r="H36" s="35"/>
    </row>
    <row r="37" spans="1:8" ht="48.6" customHeight="1" thickBot="1" x14ac:dyDescent="0.35">
      <c r="A37" s="44"/>
      <c r="B37" s="32"/>
      <c r="C37" s="29"/>
      <c r="D37" s="29"/>
      <c r="E37" s="29"/>
      <c r="F37" s="29"/>
      <c r="G37" s="10" t="s">
        <v>65</v>
      </c>
      <c r="H37" s="11">
        <v>20</v>
      </c>
    </row>
    <row r="38" spans="1:8" x14ac:dyDescent="0.3">
      <c r="A38" s="44"/>
      <c r="B38" s="32"/>
      <c r="C38" s="29"/>
      <c r="D38" s="29"/>
      <c r="E38" s="29"/>
      <c r="F38" s="29"/>
      <c r="G38" s="34" t="s">
        <v>64</v>
      </c>
      <c r="H38" s="35"/>
    </row>
    <row r="39" spans="1:8" ht="45" x14ac:dyDescent="0.3">
      <c r="A39" s="44"/>
      <c r="B39" s="32"/>
      <c r="C39" s="29"/>
      <c r="D39" s="29"/>
      <c r="E39" s="29"/>
      <c r="F39" s="29"/>
      <c r="G39" s="10" t="s">
        <v>66</v>
      </c>
      <c r="H39" s="11">
        <v>7</v>
      </c>
    </row>
    <row r="40" spans="1:8" x14ac:dyDescent="0.3">
      <c r="A40" s="44"/>
      <c r="B40" s="32"/>
      <c r="C40" s="29"/>
      <c r="D40" s="29"/>
      <c r="E40" s="29"/>
      <c r="F40" s="29"/>
      <c r="G40" s="10" t="s">
        <v>77</v>
      </c>
      <c r="H40" s="11">
        <v>4</v>
      </c>
    </row>
    <row r="41" spans="1:8" x14ac:dyDescent="0.3">
      <c r="A41" s="44"/>
      <c r="B41" s="32"/>
      <c r="C41" s="29"/>
      <c r="D41" s="29"/>
      <c r="E41" s="29"/>
      <c r="F41" s="29"/>
      <c r="G41" s="10" t="s">
        <v>78</v>
      </c>
      <c r="H41" s="11">
        <v>6</v>
      </c>
    </row>
    <row r="42" spans="1:8" ht="45.6" customHeight="1" x14ac:dyDescent="0.3">
      <c r="A42" s="44"/>
      <c r="B42" s="32"/>
      <c r="C42" s="29"/>
      <c r="D42" s="29"/>
      <c r="E42" s="29"/>
      <c r="F42" s="29"/>
      <c r="G42" s="10" t="s">
        <v>67</v>
      </c>
      <c r="H42" s="11">
        <v>6</v>
      </c>
    </row>
    <row r="43" spans="1:8" ht="15.6" thickBot="1" x14ac:dyDescent="0.35">
      <c r="A43" s="44"/>
      <c r="B43" s="32"/>
      <c r="C43" s="30"/>
      <c r="D43" s="30"/>
      <c r="E43" s="30"/>
      <c r="F43" s="30"/>
      <c r="G43" s="36" t="s">
        <v>8</v>
      </c>
      <c r="H43" s="38">
        <f>SUM(H37:H37,H39:H42,)</f>
        <v>43</v>
      </c>
    </row>
    <row r="44" spans="1:8" ht="200.1" customHeight="1" thickBot="1" x14ac:dyDescent="0.35">
      <c r="A44" s="45"/>
      <c r="B44" s="33"/>
      <c r="C44" s="40" t="s">
        <v>98</v>
      </c>
      <c r="D44" s="40"/>
      <c r="E44" s="40"/>
      <c r="F44" s="41"/>
      <c r="G44" s="37"/>
      <c r="H44" s="39"/>
    </row>
    <row r="45" spans="1:8" ht="16.5" customHeight="1" x14ac:dyDescent="0.3">
      <c r="A45" s="43">
        <v>6</v>
      </c>
      <c r="B45" s="31" t="s">
        <v>90</v>
      </c>
      <c r="C45" s="28" t="s">
        <v>30</v>
      </c>
      <c r="D45" s="28" t="s">
        <v>31</v>
      </c>
      <c r="E45" s="28" t="s">
        <v>32</v>
      </c>
      <c r="F45" s="28" t="s">
        <v>33</v>
      </c>
      <c r="G45" s="34" t="s">
        <v>68</v>
      </c>
      <c r="H45" s="35"/>
    </row>
    <row r="46" spans="1:8" ht="30" x14ac:dyDescent="0.3">
      <c r="A46" s="44"/>
      <c r="B46" s="32"/>
      <c r="C46" s="29"/>
      <c r="D46" s="29"/>
      <c r="E46" s="29"/>
      <c r="F46" s="29"/>
      <c r="G46" s="10" t="s">
        <v>69</v>
      </c>
      <c r="H46" s="11">
        <v>3</v>
      </c>
    </row>
    <row r="47" spans="1:8" ht="45" x14ac:dyDescent="0.3">
      <c r="A47" s="44"/>
      <c r="B47" s="32"/>
      <c r="C47" s="29"/>
      <c r="D47" s="29"/>
      <c r="E47" s="29"/>
      <c r="F47" s="29"/>
      <c r="G47" s="10" t="s">
        <v>79</v>
      </c>
      <c r="H47" s="11">
        <v>3</v>
      </c>
    </row>
    <row r="48" spans="1:8" ht="30.6" thickBot="1" x14ac:dyDescent="0.35">
      <c r="A48" s="44"/>
      <c r="B48" s="32"/>
      <c r="C48" s="29"/>
      <c r="D48" s="29"/>
      <c r="E48" s="29"/>
      <c r="F48" s="29"/>
      <c r="G48" s="10" t="s">
        <v>75</v>
      </c>
      <c r="H48" s="11">
        <v>6</v>
      </c>
    </row>
    <row r="49" spans="1:8" x14ac:dyDescent="0.3">
      <c r="A49" s="44"/>
      <c r="B49" s="32"/>
      <c r="C49" s="29"/>
      <c r="D49" s="29"/>
      <c r="E49" s="29"/>
      <c r="F49" s="29"/>
      <c r="G49" s="34" t="s">
        <v>62</v>
      </c>
      <c r="H49" s="35"/>
    </row>
    <row r="50" spans="1:8" ht="46.35" customHeight="1" x14ac:dyDescent="0.3">
      <c r="A50" s="44"/>
      <c r="B50" s="32"/>
      <c r="C50" s="29"/>
      <c r="D50" s="29"/>
      <c r="E50" s="29"/>
      <c r="F50" s="29"/>
      <c r="G50" s="10" t="s">
        <v>71</v>
      </c>
      <c r="H50" s="11">
        <v>15</v>
      </c>
    </row>
    <row r="51" spans="1:8" ht="15.6" thickBot="1" x14ac:dyDescent="0.35">
      <c r="A51" s="44"/>
      <c r="B51" s="32"/>
      <c r="C51" s="30"/>
      <c r="D51" s="30"/>
      <c r="E51" s="30"/>
      <c r="F51" s="30"/>
      <c r="G51" s="36" t="s">
        <v>8</v>
      </c>
      <c r="H51" s="38">
        <f>SUM(H46:H48,H50:H50,)</f>
        <v>27</v>
      </c>
    </row>
    <row r="52" spans="1:8" ht="153.75" customHeight="1" thickBot="1" x14ac:dyDescent="0.35">
      <c r="A52" s="45"/>
      <c r="B52" s="33"/>
      <c r="C52" s="40" t="s">
        <v>99</v>
      </c>
      <c r="D52" s="40"/>
      <c r="E52" s="40"/>
      <c r="F52" s="41"/>
      <c r="G52" s="37"/>
      <c r="H52" s="39"/>
    </row>
    <row r="53" spans="1:8" ht="16.5" customHeight="1" x14ac:dyDescent="0.3">
      <c r="A53" s="43">
        <v>7</v>
      </c>
      <c r="B53" s="31" t="s">
        <v>90</v>
      </c>
      <c r="C53" s="28" t="s">
        <v>34</v>
      </c>
      <c r="D53" s="28" t="s">
        <v>35</v>
      </c>
      <c r="E53" s="28" t="s">
        <v>36</v>
      </c>
      <c r="F53" s="28" t="s">
        <v>37</v>
      </c>
      <c r="G53" s="34" t="s">
        <v>68</v>
      </c>
      <c r="H53" s="35"/>
    </row>
    <row r="54" spans="1:8" ht="88.5" customHeight="1" thickBot="1" x14ac:dyDescent="0.35">
      <c r="A54" s="44"/>
      <c r="B54" s="32"/>
      <c r="C54" s="29"/>
      <c r="D54" s="29"/>
      <c r="E54" s="29"/>
      <c r="F54" s="29"/>
      <c r="G54" s="10" t="s">
        <v>79</v>
      </c>
      <c r="H54" s="11">
        <v>6</v>
      </c>
    </row>
    <row r="55" spans="1:8" x14ac:dyDescent="0.3">
      <c r="A55" s="44"/>
      <c r="B55" s="32"/>
      <c r="C55" s="29"/>
      <c r="D55" s="29"/>
      <c r="E55" s="29"/>
      <c r="F55" s="29"/>
      <c r="G55" s="34" t="s">
        <v>62</v>
      </c>
      <c r="H55" s="35"/>
    </row>
    <row r="56" spans="1:8" ht="43.65" customHeight="1" x14ac:dyDescent="0.3">
      <c r="A56" s="44"/>
      <c r="B56" s="32"/>
      <c r="C56" s="29"/>
      <c r="D56" s="29"/>
      <c r="E56" s="29"/>
      <c r="F56" s="29"/>
      <c r="G56" s="10" t="s">
        <v>71</v>
      </c>
      <c r="H56" s="11">
        <v>15</v>
      </c>
    </row>
    <row r="57" spans="1:8" ht="15.6" thickBot="1" x14ac:dyDescent="0.35">
      <c r="A57" s="44"/>
      <c r="B57" s="32"/>
      <c r="C57" s="30"/>
      <c r="D57" s="30"/>
      <c r="E57" s="30"/>
      <c r="F57" s="30"/>
      <c r="G57" s="36" t="s">
        <v>8</v>
      </c>
      <c r="H57" s="38">
        <f>SUM(H54:H54,H56:H56,)</f>
        <v>21</v>
      </c>
    </row>
    <row r="58" spans="1:8" ht="200.1" customHeight="1" thickBot="1" x14ac:dyDescent="0.35">
      <c r="A58" s="45"/>
      <c r="B58" s="33"/>
      <c r="C58" s="40" t="s">
        <v>100</v>
      </c>
      <c r="D58" s="40"/>
      <c r="E58" s="40"/>
      <c r="F58" s="41"/>
      <c r="G58" s="37"/>
      <c r="H58" s="39"/>
    </row>
    <row r="59" spans="1:8" ht="16.5" customHeight="1" x14ac:dyDescent="0.3">
      <c r="A59" s="43">
        <v>8</v>
      </c>
      <c r="B59" s="31" t="s">
        <v>91</v>
      </c>
      <c r="C59" s="28" t="s">
        <v>38</v>
      </c>
      <c r="D59" s="28" t="s">
        <v>39</v>
      </c>
      <c r="E59" s="28" t="s">
        <v>40</v>
      </c>
      <c r="F59" s="28" t="s">
        <v>41</v>
      </c>
      <c r="G59" s="34" t="s">
        <v>62</v>
      </c>
      <c r="H59" s="35"/>
    </row>
    <row r="60" spans="1:8" ht="46.35" customHeight="1" thickBot="1" x14ac:dyDescent="0.35">
      <c r="A60" s="44"/>
      <c r="B60" s="32"/>
      <c r="C60" s="29"/>
      <c r="D60" s="29"/>
      <c r="E60" s="29"/>
      <c r="F60" s="29"/>
      <c r="G60" s="10" t="s">
        <v>65</v>
      </c>
      <c r="H60" s="11">
        <v>20</v>
      </c>
    </row>
    <row r="61" spans="1:8" x14ac:dyDescent="0.3">
      <c r="A61" s="44"/>
      <c r="B61" s="32"/>
      <c r="C61" s="29"/>
      <c r="D61" s="29"/>
      <c r="E61" s="29"/>
      <c r="F61" s="29"/>
      <c r="G61" s="34" t="s">
        <v>73</v>
      </c>
      <c r="H61" s="35"/>
    </row>
    <row r="62" spans="1:8" x14ac:dyDescent="0.3">
      <c r="A62" s="44"/>
      <c r="B62" s="32"/>
      <c r="C62" s="29"/>
      <c r="D62" s="29"/>
      <c r="E62" s="29"/>
      <c r="F62" s="29"/>
      <c r="G62" s="10" t="s">
        <v>80</v>
      </c>
      <c r="H62" s="11">
        <v>9</v>
      </c>
    </row>
    <row r="63" spans="1:8" ht="30" x14ac:dyDescent="0.3">
      <c r="A63" s="44"/>
      <c r="B63" s="32"/>
      <c r="C63" s="29"/>
      <c r="D63" s="29"/>
      <c r="E63" s="29"/>
      <c r="F63" s="29"/>
      <c r="G63" s="10" t="s">
        <v>74</v>
      </c>
      <c r="H63" s="11">
        <v>24</v>
      </c>
    </row>
    <row r="64" spans="1:8" ht="15.6" thickBot="1" x14ac:dyDescent="0.35">
      <c r="A64" s="44"/>
      <c r="B64" s="32"/>
      <c r="C64" s="30"/>
      <c r="D64" s="30"/>
      <c r="E64" s="30"/>
      <c r="F64" s="30"/>
      <c r="G64" s="36" t="s">
        <v>8</v>
      </c>
      <c r="H64" s="38">
        <f>SUM(H60:H60,H62:H63,)</f>
        <v>53</v>
      </c>
    </row>
    <row r="65" spans="1:8" ht="167.25" customHeight="1" thickBot="1" x14ac:dyDescent="0.35">
      <c r="A65" s="45"/>
      <c r="B65" s="33"/>
      <c r="C65" s="40" t="s">
        <v>101</v>
      </c>
      <c r="D65" s="40"/>
      <c r="E65" s="40"/>
      <c r="F65" s="41"/>
      <c r="G65" s="37"/>
      <c r="H65" s="39"/>
    </row>
    <row r="66" spans="1:8" ht="16.5" customHeight="1" x14ac:dyDescent="0.3">
      <c r="A66" s="43">
        <v>9</v>
      </c>
      <c r="B66" s="31" t="s">
        <v>91</v>
      </c>
      <c r="C66" s="28" t="s">
        <v>42</v>
      </c>
      <c r="D66" s="28" t="s">
        <v>43</v>
      </c>
      <c r="E66" s="28" t="s">
        <v>44</v>
      </c>
      <c r="F66" s="28" t="s">
        <v>45</v>
      </c>
      <c r="G66" s="34" t="s">
        <v>62</v>
      </c>
      <c r="H66" s="35"/>
    </row>
    <row r="67" spans="1:8" ht="30.6" thickBot="1" x14ac:dyDescent="0.35">
      <c r="A67" s="44"/>
      <c r="B67" s="32"/>
      <c r="C67" s="29"/>
      <c r="D67" s="29"/>
      <c r="E67" s="29"/>
      <c r="F67" s="29"/>
      <c r="G67" s="10" t="s">
        <v>65</v>
      </c>
      <c r="H67" s="11">
        <v>20</v>
      </c>
    </row>
    <row r="68" spans="1:8" x14ac:dyDescent="0.3">
      <c r="A68" s="44"/>
      <c r="B68" s="32"/>
      <c r="C68" s="29"/>
      <c r="D68" s="29"/>
      <c r="E68" s="29"/>
      <c r="F68" s="29"/>
      <c r="G68" s="34" t="s">
        <v>73</v>
      </c>
      <c r="H68" s="35"/>
    </row>
    <row r="69" spans="1:8" ht="30" x14ac:dyDescent="0.3">
      <c r="A69" s="44"/>
      <c r="B69" s="32"/>
      <c r="C69" s="29"/>
      <c r="D69" s="29"/>
      <c r="E69" s="29"/>
      <c r="F69" s="29"/>
      <c r="G69" s="10" t="s">
        <v>81</v>
      </c>
      <c r="H69" s="11">
        <v>18</v>
      </c>
    </row>
    <row r="70" spans="1:8" ht="15.6" thickBot="1" x14ac:dyDescent="0.35">
      <c r="A70" s="44"/>
      <c r="B70" s="32"/>
      <c r="C70" s="30"/>
      <c r="D70" s="30"/>
      <c r="E70" s="30"/>
      <c r="F70" s="30"/>
      <c r="G70" s="36" t="s">
        <v>8</v>
      </c>
      <c r="H70" s="38">
        <f>SUM(H67:H67,H69:H69,)</f>
        <v>38</v>
      </c>
    </row>
    <row r="71" spans="1:8" ht="162" customHeight="1" thickBot="1" x14ac:dyDescent="0.35">
      <c r="A71" s="45"/>
      <c r="B71" s="33"/>
      <c r="C71" s="42" t="s">
        <v>102</v>
      </c>
      <c r="D71" s="40"/>
      <c r="E71" s="40"/>
      <c r="F71" s="41"/>
      <c r="G71" s="37"/>
      <c r="H71" s="39"/>
    </row>
    <row r="72" spans="1:8" ht="16.5" customHeight="1" x14ac:dyDescent="0.3">
      <c r="A72" s="43">
        <v>10</v>
      </c>
      <c r="B72" s="31" t="s">
        <v>91</v>
      </c>
      <c r="C72" s="28" t="s">
        <v>46</v>
      </c>
      <c r="D72" s="28" t="s">
        <v>47</v>
      </c>
      <c r="E72" s="28" t="s">
        <v>40</v>
      </c>
      <c r="F72" s="28" t="s">
        <v>48</v>
      </c>
      <c r="G72" s="34" t="s">
        <v>68</v>
      </c>
      <c r="H72" s="35"/>
    </row>
    <row r="73" spans="1:8" ht="30" x14ac:dyDescent="0.3">
      <c r="A73" s="44"/>
      <c r="B73" s="32"/>
      <c r="C73" s="29"/>
      <c r="D73" s="29"/>
      <c r="E73" s="29"/>
      <c r="F73" s="29"/>
      <c r="G73" s="10" t="s">
        <v>82</v>
      </c>
      <c r="H73" s="11">
        <v>14</v>
      </c>
    </row>
    <row r="74" spans="1:8" ht="109.8" customHeight="1" thickBot="1" x14ac:dyDescent="0.35">
      <c r="A74" s="44"/>
      <c r="B74" s="32"/>
      <c r="C74" s="29"/>
      <c r="D74" s="29"/>
      <c r="E74" s="29"/>
      <c r="F74" s="29"/>
      <c r="G74" s="10" t="s">
        <v>86</v>
      </c>
      <c r="H74" s="11">
        <v>5</v>
      </c>
    </row>
    <row r="75" spans="1:8" ht="15.75" customHeight="1" x14ac:dyDescent="0.3">
      <c r="A75" s="44"/>
      <c r="B75" s="32"/>
      <c r="C75" s="29"/>
      <c r="D75" s="29"/>
      <c r="E75" s="29"/>
      <c r="F75" s="29"/>
      <c r="G75" s="34" t="s">
        <v>62</v>
      </c>
      <c r="H75" s="35"/>
    </row>
    <row r="76" spans="1:8" ht="30" x14ac:dyDescent="0.3">
      <c r="A76" s="44"/>
      <c r="B76" s="32"/>
      <c r="C76" s="29"/>
      <c r="D76" s="29"/>
      <c r="E76" s="29"/>
      <c r="F76" s="29"/>
      <c r="G76" s="10" t="s">
        <v>83</v>
      </c>
      <c r="H76" s="11">
        <v>5</v>
      </c>
    </row>
    <row r="77" spans="1:8" ht="45" customHeight="1" thickBot="1" x14ac:dyDescent="0.35">
      <c r="A77" s="44"/>
      <c r="B77" s="32"/>
      <c r="C77" s="29"/>
      <c r="D77" s="29"/>
      <c r="E77" s="29"/>
      <c r="F77" s="29"/>
      <c r="G77" s="10" t="s">
        <v>65</v>
      </c>
      <c r="H77" s="11">
        <v>20</v>
      </c>
    </row>
    <row r="78" spans="1:8" ht="15.75" customHeight="1" x14ac:dyDescent="0.3">
      <c r="A78" s="44"/>
      <c r="B78" s="32"/>
      <c r="C78" s="29"/>
      <c r="D78" s="29"/>
      <c r="E78" s="29"/>
      <c r="F78" s="29"/>
      <c r="G78" s="34" t="s">
        <v>73</v>
      </c>
      <c r="H78" s="35"/>
    </row>
    <row r="79" spans="1:8" ht="30" x14ac:dyDescent="0.3">
      <c r="A79" s="44"/>
      <c r="B79" s="32"/>
      <c r="C79" s="29"/>
      <c r="D79" s="29"/>
      <c r="E79" s="29"/>
      <c r="F79" s="29"/>
      <c r="G79" s="10" t="s">
        <v>74</v>
      </c>
      <c r="H79" s="11">
        <v>7</v>
      </c>
    </row>
    <row r="80" spans="1:8" ht="15.6" thickBot="1" x14ac:dyDescent="0.35">
      <c r="A80" s="44"/>
      <c r="B80" s="32"/>
      <c r="C80" s="30"/>
      <c r="D80" s="30"/>
      <c r="E80" s="30"/>
      <c r="F80" s="30"/>
      <c r="G80" s="36" t="s">
        <v>8</v>
      </c>
      <c r="H80" s="38">
        <f>SUM(H73:H74,H76:H77,H79:H79,)</f>
        <v>51</v>
      </c>
    </row>
    <row r="81" spans="1:8" ht="200.1" customHeight="1" thickBot="1" x14ac:dyDescent="0.35">
      <c r="A81" s="45"/>
      <c r="B81" s="33"/>
      <c r="C81" s="40" t="s">
        <v>103</v>
      </c>
      <c r="D81" s="40"/>
      <c r="E81" s="40"/>
      <c r="F81" s="41"/>
      <c r="G81" s="37"/>
      <c r="H81" s="39"/>
    </row>
    <row r="82" spans="1:8" ht="16.5" customHeight="1" x14ac:dyDescent="0.3">
      <c r="A82" s="43">
        <v>11</v>
      </c>
      <c r="B82" s="31" t="s">
        <v>92</v>
      </c>
      <c r="C82" s="28" t="s">
        <v>49</v>
      </c>
      <c r="D82" s="28" t="s">
        <v>50</v>
      </c>
      <c r="E82" s="28" t="s">
        <v>51</v>
      </c>
      <c r="F82" s="28" t="s">
        <v>52</v>
      </c>
      <c r="G82" s="34" t="s">
        <v>68</v>
      </c>
      <c r="H82" s="35"/>
    </row>
    <row r="83" spans="1:8" ht="30.6" thickBot="1" x14ac:dyDescent="0.35">
      <c r="A83" s="44"/>
      <c r="B83" s="32"/>
      <c r="C83" s="29"/>
      <c r="D83" s="29"/>
      <c r="E83" s="29"/>
      <c r="F83" s="29"/>
      <c r="G83" s="10" t="s">
        <v>82</v>
      </c>
      <c r="H83" s="11">
        <v>22</v>
      </c>
    </row>
    <row r="84" spans="1:8" x14ac:dyDescent="0.3">
      <c r="A84" s="44"/>
      <c r="B84" s="32"/>
      <c r="C84" s="29"/>
      <c r="D84" s="29"/>
      <c r="E84" s="29"/>
      <c r="F84" s="29"/>
      <c r="G84" s="34" t="s">
        <v>62</v>
      </c>
      <c r="H84" s="35"/>
    </row>
    <row r="85" spans="1:8" ht="46.65" customHeight="1" x14ac:dyDescent="0.3">
      <c r="A85" s="44"/>
      <c r="B85" s="32"/>
      <c r="C85" s="29"/>
      <c r="D85" s="29"/>
      <c r="E85" s="29"/>
      <c r="F85" s="29"/>
      <c r="G85" s="10" t="s">
        <v>65</v>
      </c>
      <c r="H85" s="11">
        <v>15</v>
      </c>
    </row>
    <row r="86" spans="1:8" ht="30" x14ac:dyDescent="0.3">
      <c r="A86" s="44"/>
      <c r="B86" s="32"/>
      <c r="C86" s="29"/>
      <c r="D86" s="29"/>
      <c r="E86" s="29"/>
      <c r="F86" s="29"/>
      <c r="G86" s="10" t="s">
        <v>83</v>
      </c>
      <c r="H86" s="11">
        <v>14</v>
      </c>
    </row>
    <row r="87" spans="1:8" ht="15.6" thickBot="1" x14ac:dyDescent="0.35">
      <c r="A87" s="44"/>
      <c r="B87" s="32"/>
      <c r="C87" s="30"/>
      <c r="D87" s="30"/>
      <c r="E87" s="30"/>
      <c r="F87" s="30"/>
      <c r="G87" s="36" t="s">
        <v>8</v>
      </c>
      <c r="H87" s="38">
        <f>SUM(H83:H83,H85:H86,)</f>
        <v>51</v>
      </c>
    </row>
    <row r="88" spans="1:8" ht="177" customHeight="1" thickBot="1" x14ac:dyDescent="0.35">
      <c r="A88" s="45"/>
      <c r="B88" s="33"/>
      <c r="C88" s="40" t="s">
        <v>104</v>
      </c>
      <c r="D88" s="40"/>
      <c r="E88" s="40"/>
      <c r="F88" s="41"/>
      <c r="G88" s="37"/>
      <c r="H88" s="39"/>
    </row>
    <row r="89" spans="1:8" ht="16.5" customHeight="1" x14ac:dyDescent="0.3">
      <c r="A89" s="43">
        <v>12</v>
      </c>
      <c r="B89" s="31" t="s">
        <v>89</v>
      </c>
      <c r="C89" s="28" t="s">
        <v>53</v>
      </c>
      <c r="D89" s="28" t="s">
        <v>54</v>
      </c>
      <c r="E89" s="28" t="s">
        <v>55</v>
      </c>
      <c r="F89" s="28" t="s">
        <v>56</v>
      </c>
      <c r="G89" s="34" t="s">
        <v>62</v>
      </c>
      <c r="H89" s="35"/>
    </row>
    <row r="90" spans="1:8" ht="45.6" thickBot="1" x14ac:dyDescent="0.35">
      <c r="A90" s="44"/>
      <c r="B90" s="32"/>
      <c r="C90" s="29"/>
      <c r="D90" s="29"/>
      <c r="E90" s="29"/>
      <c r="F90" s="29"/>
      <c r="G90" s="10" t="s">
        <v>76</v>
      </c>
      <c r="H90" s="11">
        <v>14</v>
      </c>
    </row>
    <row r="91" spans="1:8" x14ac:dyDescent="0.3">
      <c r="A91" s="44"/>
      <c r="B91" s="32"/>
      <c r="C91" s="29"/>
      <c r="D91" s="29"/>
      <c r="E91" s="29"/>
      <c r="F91" s="29"/>
      <c r="G91" s="34" t="s">
        <v>62</v>
      </c>
      <c r="H91" s="35"/>
    </row>
    <row r="92" spans="1:8" ht="30" x14ac:dyDescent="0.3">
      <c r="A92" s="44"/>
      <c r="B92" s="32"/>
      <c r="C92" s="29"/>
      <c r="D92" s="29"/>
      <c r="E92" s="29"/>
      <c r="F92" s="29"/>
      <c r="G92" s="10" t="s">
        <v>83</v>
      </c>
      <c r="H92" s="11">
        <v>5</v>
      </c>
    </row>
    <row r="93" spans="1:8" ht="46.65" customHeight="1" x14ac:dyDescent="0.3">
      <c r="A93" s="44"/>
      <c r="B93" s="32"/>
      <c r="C93" s="29"/>
      <c r="D93" s="29"/>
      <c r="E93" s="29"/>
      <c r="F93" s="29"/>
      <c r="G93" s="10" t="s">
        <v>71</v>
      </c>
      <c r="H93" s="11">
        <v>20</v>
      </c>
    </row>
    <row r="94" spans="1:8" ht="15.6" thickBot="1" x14ac:dyDescent="0.35">
      <c r="A94" s="44"/>
      <c r="B94" s="32"/>
      <c r="C94" s="30"/>
      <c r="D94" s="30"/>
      <c r="E94" s="30"/>
      <c r="F94" s="30"/>
      <c r="G94" s="36" t="s">
        <v>8</v>
      </c>
      <c r="H94" s="38">
        <f>SUM(H90:H90,H92:H93,)</f>
        <v>39</v>
      </c>
    </row>
    <row r="95" spans="1:8" ht="152.25" customHeight="1" thickBot="1" x14ac:dyDescent="0.35">
      <c r="A95" s="45"/>
      <c r="B95" s="33"/>
      <c r="C95" s="40" t="s">
        <v>105</v>
      </c>
      <c r="D95" s="40"/>
      <c r="E95" s="40"/>
      <c r="F95" s="41"/>
      <c r="G95" s="37"/>
      <c r="H95" s="39"/>
    </row>
    <row r="96" spans="1:8" ht="16.5" customHeight="1" x14ac:dyDescent="0.3">
      <c r="A96" s="43">
        <v>13</v>
      </c>
      <c r="B96" s="31" t="s">
        <v>90</v>
      </c>
      <c r="C96" s="28" t="s">
        <v>57</v>
      </c>
      <c r="D96" s="28" t="s">
        <v>58</v>
      </c>
      <c r="E96" s="28" t="s">
        <v>59</v>
      </c>
      <c r="F96" s="28" t="s">
        <v>60</v>
      </c>
      <c r="G96" s="34" t="s">
        <v>68</v>
      </c>
      <c r="H96" s="35"/>
    </row>
    <row r="97" spans="1:8" ht="30" x14ac:dyDescent="0.3">
      <c r="A97" s="44"/>
      <c r="B97" s="32"/>
      <c r="C97" s="29"/>
      <c r="D97" s="29"/>
      <c r="E97" s="29"/>
      <c r="F97" s="29"/>
      <c r="G97" s="10" t="s">
        <v>69</v>
      </c>
      <c r="H97" s="11">
        <v>3</v>
      </c>
    </row>
    <row r="98" spans="1:8" ht="75" x14ac:dyDescent="0.3">
      <c r="A98" s="44"/>
      <c r="B98" s="32"/>
      <c r="C98" s="29"/>
      <c r="D98" s="29"/>
      <c r="E98" s="29"/>
      <c r="F98" s="29"/>
      <c r="G98" s="10" t="s">
        <v>70</v>
      </c>
      <c r="H98" s="11">
        <v>7</v>
      </c>
    </row>
    <row r="99" spans="1:8" ht="45.6" thickBot="1" x14ac:dyDescent="0.35">
      <c r="A99" s="44"/>
      <c r="B99" s="32"/>
      <c r="C99" s="29"/>
      <c r="D99" s="29"/>
      <c r="E99" s="29"/>
      <c r="F99" s="29"/>
      <c r="G99" s="10" t="s">
        <v>84</v>
      </c>
      <c r="H99" s="11">
        <v>12</v>
      </c>
    </row>
    <row r="100" spans="1:8" x14ac:dyDescent="0.3">
      <c r="A100" s="44"/>
      <c r="B100" s="32"/>
      <c r="C100" s="29"/>
      <c r="D100" s="29"/>
      <c r="E100" s="29"/>
      <c r="F100" s="29"/>
      <c r="G100" s="34" t="s">
        <v>62</v>
      </c>
      <c r="H100" s="35"/>
    </row>
    <row r="101" spans="1:8" ht="45" customHeight="1" thickBot="1" x14ac:dyDescent="0.35">
      <c r="A101" s="44"/>
      <c r="B101" s="32"/>
      <c r="C101" s="29"/>
      <c r="D101" s="29"/>
      <c r="E101" s="29"/>
      <c r="F101" s="29"/>
      <c r="G101" s="10" t="s">
        <v>65</v>
      </c>
      <c r="H101" s="11">
        <v>20</v>
      </c>
    </row>
    <row r="102" spans="1:8" x14ac:dyDescent="0.3">
      <c r="A102" s="44"/>
      <c r="B102" s="32"/>
      <c r="C102" s="29"/>
      <c r="D102" s="29"/>
      <c r="E102" s="29"/>
      <c r="F102" s="29"/>
      <c r="G102" s="34" t="s">
        <v>68</v>
      </c>
      <c r="H102" s="35"/>
    </row>
    <row r="103" spans="1:8" ht="45" x14ac:dyDescent="0.3">
      <c r="A103" s="44"/>
      <c r="B103" s="32"/>
      <c r="C103" s="29"/>
      <c r="D103" s="29"/>
      <c r="E103" s="29"/>
      <c r="F103" s="29"/>
      <c r="G103" s="10" t="s">
        <v>85</v>
      </c>
      <c r="H103" s="11">
        <v>12</v>
      </c>
    </row>
    <row r="104" spans="1:8" ht="15.6" thickBot="1" x14ac:dyDescent="0.35">
      <c r="A104" s="44"/>
      <c r="B104" s="32"/>
      <c r="C104" s="30"/>
      <c r="D104" s="30"/>
      <c r="E104" s="30"/>
      <c r="F104" s="30"/>
      <c r="G104" s="36" t="s">
        <v>8</v>
      </c>
      <c r="H104" s="38">
        <f>SUM(H97:H99,H101:H101,H103:H103)</f>
        <v>54</v>
      </c>
    </row>
    <row r="105" spans="1:8" ht="162.75" customHeight="1" thickBot="1" x14ac:dyDescent="0.35">
      <c r="A105" s="45"/>
      <c r="B105" s="33"/>
      <c r="C105" s="40" t="s">
        <v>106</v>
      </c>
      <c r="D105" s="40"/>
      <c r="E105" s="40"/>
      <c r="F105" s="41"/>
      <c r="G105" s="37"/>
      <c r="H105" s="39"/>
    </row>
    <row r="106" spans="1:8" ht="15.6" thickBot="1" x14ac:dyDescent="0.35">
      <c r="A106" s="51" t="s">
        <v>107</v>
      </c>
      <c r="B106" s="52"/>
      <c r="C106" s="52"/>
      <c r="D106" s="52"/>
      <c r="E106" s="53"/>
      <c r="F106" s="54">
        <f>H104+H94+H87+H80+H70+H64+H57+H51+H43+H34+H24+H15+H8</f>
        <v>558</v>
      </c>
      <c r="G106" s="55"/>
      <c r="H106" s="56"/>
    </row>
    <row r="107" spans="1:8" ht="367.5" customHeight="1" thickBot="1" x14ac:dyDescent="0.35">
      <c r="A107" s="46" t="s">
        <v>9</v>
      </c>
      <c r="B107" s="47"/>
      <c r="C107" s="48" t="s">
        <v>93</v>
      </c>
      <c r="D107" s="49"/>
      <c r="E107" s="49"/>
      <c r="F107" s="50"/>
      <c r="G107" s="12" t="s">
        <v>108</v>
      </c>
      <c r="H107" s="13" t="s">
        <v>110</v>
      </c>
    </row>
    <row r="108" spans="1:8" ht="327.75" customHeight="1" thickBot="1" x14ac:dyDescent="0.35">
      <c r="A108" s="46" t="s">
        <v>9</v>
      </c>
      <c r="B108" s="47"/>
      <c r="C108" s="48" t="s">
        <v>94</v>
      </c>
      <c r="D108" s="49"/>
      <c r="E108" s="49"/>
      <c r="F108" s="50"/>
      <c r="G108" s="12" t="s">
        <v>109</v>
      </c>
      <c r="H108" s="13" t="s">
        <v>110</v>
      </c>
    </row>
    <row r="109" spans="1:8" ht="272.25" customHeight="1" thickBot="1" x14ac:dyDescent="0.35">
      <c r="A109" s="46" t="s">
        <v>9</v>
      </c>
      <c r="B109" s="47"/>
      <c r="C109" s="48" t="s">
        <v>87</v>
      </c>
      <c r="D109" s="49"/>
      <c r="E109" s="49"/>
      <c r="F109" s="50"/>
      <c r="G109" s="14" t="s">
        <v>112</v>
      </c>
      <c r="H109" s="15" t="s">
        <v>111</v>
      </c>
    </row>
  </sheetData>
  <sheetProtection algorithmName="SHA-512" hashValue="eWlg5EEBJekRGmlMxYJNYGaFMfQAgdh6V52QrJlv0//zL9/du5QsUC6LBy2f5H7o1ou4m32Hyk2RN+lUkUp5UQ==" saltValue="+NPKjTNeHeebGduz9Ed2Ug==" spinCount="100000" sheet="1" formatCells="0" formatColumns="0" formatRows="0" insertColumns="0" insertRows="0" insertHyperlinks="0" sort="0" autoFilter="0"/>
  <autoFilter ref="A1:H445" xr:uid="{00000000-0009-0000-0000-000000000000}"/>
  <mergeCells count="155">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 ref="B17:B25"/>
    <mergeCell ref="G17:H17"/>
    <mergeCell ref="G19:H19"/>
    <mergeCell ref="G22:H22"/>
    <mergeCell ref="G24:G25"/>
    <mergeCell ref="H24:H25"/>
    <mergeCell ref="C25:F25"/>
    <mergeCell ref="C17:C24"/>
    <mergeCell ref="D17:D24"/>
    <mergeCell ref="E17:E24"/>
    <mergeCell ref="F17:F24"/>
    <mergeCell ref="B10:B16"/>
    <mergeCell ref="G10:H10"/>
    <mergeCell ref="G13:H13"/>
    <mergeCell ref="G15:G16"/>
    <mergeCell ref="H15:H16"/>
    <mergeCell ref="C16:F16"/>
    <mergeCell ref="C10:C15"/>
    <mergeCell ref="D10:D15"/>
    <mergeCell ref="E10:E15"/>
    <mergeCell ref="F10:F15"/>
    <mergeCell ref="B2:B9"/>
    <mergeCell ref="G2:H2"/>
    <mergeCell ref="G5:H5"/>
    <mergeCell ref="G8:G9"/>
    <mergeCell ref="H8:H9"/>
    <mergeCell ref="C9:F9"/>
    <mergeCell ref="C2:C8"/>
    <mergeCell ref="D2:D8"/>
    <mergeCell ref="E2:E8"/>
    <mergeCell ref="F2:F8"/>
    <mergeCell ref="A2:A9"/>
    <mergeCell ref="A10:A16"/>
    <mergeCell ref="A17:A25"/>
    <mergeCell ref="A82:A88"/>
    <mergeCell ref="A89:A95"/>
    <mergeCell ref="A26:A35"/>
    <mergeCell ref="A36:A44"/>
    <mergeCell ref="A45:A52"/>
    <mergeCell ref="A53:A58"/>
    <mergeCell ref="A59:A65"/>
    <mergeCell ref="A66:A71"/>
    <mergeCell ref="A72:A81"/>
    <mergeCell ref="B26:B35"/>
    <mergeCell ref="G26:H26"/>
    <mergeCell ref="G28:H28"/>
    <mergeCell ref="G32:H32"/>
    <mergeCell ref="G34:G35"/>
    <mergeCell ref="H34:H35"/>
    <mergeCell ref="C35:F35"/>
    <mergeCell ref="C26:C34"/>
    <mergeCell ref="D26:D34"/>
    <mergeCell ref="E26:E34"/>
    <mergeCell ref="F26:F34"/>
    <mergeCell ref="B36:B44"/>
    <mergeCell ref="G36:H36"/>
    <mergeCell ref="G38:H38"/>
    <mergeCell ref="G43:G44"/>
    <mergeCell ref="H43:H44"/>
    <mergeCell ref="C44:F44"/>
    <mergeCell ref="C36:C43"/>
    <mergeCell ref="D36:D43"/>
    <mergeCell ref="E36:E43"/>
    <mergeCell ref="F36:F43"/>
    <mergeCell ref="B45:B52"/>
    <mergeCell ref="G45:H45"/>
    <mergeCell ref="G49:H49"/>
    <mergeCell ref="G51:G52"/>
    <mergeCell ref="H51:H52"/>
    <mergeCell ref="C52:F52"/>
    <mergeCell ref="C45:C51"/>
    <mergeCell ref="D45:D51"/>
    <mergeCell ref="E45:E51"/>
    <mergeCell ref="F45:F51"/>
    <mergeCell ref="B53:B58"/>
    <mergeCell ref="G53:H53"/>
    <mergeCell ref="G55:H55"/>
    <mergeCell ref="G57:G58"/>
    <mergeCell ref="H57:H58"/>
    <mergeCell ref="C58:F58"/>
    <mergeCell ref="C53:C57"/>
    <mergeCell ref="D53:D57"/>
    <mergeCell ref="E53:E57"/>
    <mergeCell ref="F53:F57"/>
    <mergeCell ref="B59:B65"/>
    <mergeCell ref="G59:H59"/>
    <mergeCell ref="G61:H61"/>
    <mergeCell ref="G64:G65"/>
    <mergeCell ref="H64:H65"/>
    <mergeCell ref="C65:F65"/>
    <mergeCell ref="C59:C64"/>
    <mergeCell ref="D59:D64"/>
    <mergeCell ref="E59:E64"/>
    <mergeCell ref="F59:F64"/>
    <mergeCell ref="B66:B71"/>
    <mergeCell ref="G66:H66"/>
    <mergeCell ref="G68:H68"/>
    <mergeCell ref="G70:G71"/>
    <mergeCell ref="H70:H71"/>
    <mergeCell ref="C71:F71"/>
    <mergeCell ref="C66:C70"/>
    <mergeCell ref="D66:D70"/>
    <mergeCell ref="E66:E70"/>
    <mergeCell ref="F66:F70"/>
    <mergeCell ref="B72:B81"/>
    <mergeCell ref="B82:B88"/>
    <mergeCell ref="B96:B105"/>
    <mergeCell ref="G72:H72"/>
    <mergeCell ref="G75:H75"/>
    <mergeCell ref="G78:H78"/>
    <mergeCell ref="G80:G81"/>
    <mergeCell ref="H80:H81"/>
    <mergeCell ref="C81:F81"/>
    <mergeCell ref="G82:H82"/>
    <mergeCell ref="G84:H84"/>
    <mergeCell ref="G87:G88"/>
    <mergeCell ref="H87:H88"/>
    <mergeCell ref="C88:F88"/>
    <mergeCell ref="B89:B95"/>
    <mergeCell ref="G89:H89"/>
    <mergeCell ref="G91:H91"/>
    <mergeCell ref="G94:G95"/>
    <mergeCell ref="H94:H95"/>
    <mergeCell ref="C95:F95"/>
    <mergeCell ref="G104:G105"/>
    <mergeCell ref="H104:H105"/>
    <mergeCell ref="C105:F105"/>
    <mergeCell ref="E72:E80"/>
    <mergeCell ref="F72:F80"/>
    <mergeCell ref="C82:C87"/>
    <mergeCell ref="D82:D87"/>
    <mergeCell ref="E82:E87"/>
    <mergeCell ref="F82:F87"/>
    <mergeCell ref="C89:C94"/>
    <mergeCell ref="D89:D94"/>
    <mergeCell ref="E89:E94"/>
    <mergeCell ref="F89:F94"/>
    <mergeCell ref="C72:C80"/>
    <mergeCell ref="D72:D8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9B072-8954-4D89-A95C-845A30BC669D}">
  <dimension ref="A1:H292"/>
  <sheetViews>
    <sheetView topLeftCell="A278" zoomScale="85" zoomScaleNormal="85" workbookViewId="0">
      <selection activeCell="G286" sqref="G286"/>
    </sheetView>
  </sheetViews>
  <sheetFormatPr defaultColWidth="9.109375" defaultRowHeight="15" x14ac:dyDescent="0.35"/>
  <cols>
    <col min="1" max="1" width="16.5546875" style="3" customWidth="1"/>
    <col min="2" max="2" width="17.44140625" style="4" customWidth="1"/>
    <col min="3" max="3" width="23" style="27" customWidth="1"/>
    <col min="4" max="4" width="25.6640625" style="27" customWidth="1"/>
    <col min="5" max="5" width="24.5546875" style="27" customWidth="1"/>
    <col min="6" max="6" width="26.6640625" style="27" customWidth="1"/>
    <col min="7" max="7" width="24" style="3" customWidth="1"/>
    <col min="8" max="8" width="31.6640625" style="3" customWidth="1"/>
    <col min="9" max="9" width="28.33203125" style="2" customWidth="1"/>
    <col min="10" max="16384" width="9.109375" style="2"/>
  </cols>
  <sheetData>
    <row r="1" spans="1:8" s="1" customFormat="1" ht="30.6" thickBot="1" x14ac:dyDescent="0.35">
      <c r="A1" s="26" t="s">
        <v>0</v>
      </c>
      <c r="B1" s="25" t="s">
        <v>1</v>
      </c>
      <c r="C1" s="24" t="s">
        <v>2</v>
      </c>
      <c r="D1" s="23" t="s">
        <v>3</v>
      </c>
      <c r="E1" s="23" t="s">
        <v>4</v>
      </c>
      <c r="F1" s="23" t="s">
        <v>5</v>
      </c>
      <c r="G1" s="22" t="s">
        <v>6</v>
      </c>
      <c r="H1" s="21" t="s">
        <v>7</v>
      </c>
    </row>
    <row r="2" spans="1:8" ht="15.75" customHeight="1" x14ac:dyDescent="0.3">
      <c r="A2" s="60">
        <v>1</v>
      </c>
      <c r="B2" s="63" t="s">
        <v>181</v>
      </c>
      <c r="C2" s="57" t="s">
        <v>286</v>
      </c>
      <c r="D2" s="57" t="s">
        <v>285</v>
      </c>
      <c r="E2" s="57" t="s">
        <v>284</v>
      </c>
      <c r="F2" s="57" t="s">
        <v>283</v>
      </c>
      <c r="G2" s="66" t="s">
        <v>126</v>
      </c>
      <c r="H2" s="67"/>
    </row>
    <row r="3" spans="1:8" ht="45.6" thickBot="1" x14ac:dyDescent="0.35">
      <c r="A3" s="61"/>
      <c r="B3" s="64"/>
      <c r="C3" s="58"/>
      <c r="D3" s="58"/>
      <c r="E3" s="58"/>
      <c r="F3" s="58"/>
      <c r="G3" s="20" t="s">
        <v>134</v>
      </c>
      <c r="H3" s="19">
        <v>5</v>
      </c>
    </row>
    <row r="4" spans="1:8" ht="15" customHeight="1" x14ac:dyDescent="0.3">
      <c r="A4" s="61"/>
      <c r="B4" s="64"/>
      <c r="C4" s="58"/>
      <c r="D4" s="58"/>
      <c r="E4" s="58"/>
      <c r="F4" s="58"/>
      <c r="G4" s="66" t="s">
        <v>184</v>
      </c>
      <c r="H4" s="67"/>
    </row>
    <row r="5" spans="1:8" ht="31.8" customHeight="1" thickBot="1" x14ac:dyDescent="0.35">
      <c r="A5" s="61"/>
      <c r="B5" s="64"/>
      <c r="C5" s="58"/>
      <c r="D5" s="58"/>
      <c r="E5" s="58"/>
      <c r="F5" s="58"/>
      <c r="G5" s="20" t="s">
        <v>282</v>
      </c>
      <c r="H5" s="19">
        <v>6</v>
      </c>
    </row>
    <row r="6" spans="1:8" ht="15" customHeight="1" x14ac:dyDescent="0.3">
      <c r="A6" s="61"/>
      <c r="B6" s="64"/>
      <c r="C6" s="58"/>
      <c r="D6" s="58"/>
      <c r="E6" s="58"/>
      <c r="F6" s="58"/>
      <c r="G6" s="66" t="s">
        <v>141</v>
      </c>
      <c r="H6" s="67"/>
    </row>
    <row r="7" spans="1:8" ht="52.2" customHeight="1" x14ac:dyDescent="0.3">
      <c r="A7" s="61"/>
      <c r="B7" s="64"/>
      <c r="C7" s="58"/>
      <c r="D7" s="58"/>
      <c r="E7" s="58"/>
      <c r="F7" s="58"/>
      <c r="G7" s="20" t="s">
        <v>150</v>
      </c>
      <c r="H7" s="19">
        <v>4</v>
      </c>
    </row>
    <row r="8" spans="1:8" ht="56.25" customHeight="1" thickBot="1" x14ac:dyDescent="0.35">
      <c r="A8" s="61"/>
      <c r="B8" s="64"/>
      <c r="C8" s="59"/>
      <c r="D8" s="59"/>
      <c r="E8" s="59"/>
      <c r="F8" s="59"/>
      <c r="G8" s="68" t="s">
        <v>8</v>
      </c>
      <c r="H8" s="70">
        <f>SUM(H3:H5,H7:H7,)</f>
        <v>15</v>
      </c>
    </row>
    <row r="9" spans="1:8" ht="105.6" customHeight="1" thickBot="1" x14ac:dyDescent="0.35">
      <c r="A9" s="62"/>
      <c r="B9" s="65"/>
      <c r="C9" s="72" t="s">
        <v>281</v>
      </c>
      <c r="D9" s="72"/>
      <c r="E9" s="72"/>
      <c r="F9" s="73"/>
      <c r="G9" s="69"/>
      <c r="H9" s="71"/>
    </row>
    <row r="10" spans="1:8" ht="16.5" customHeight="1" x14ac:dyDescent="0.3">
      <c r="A10" s="60">
        <v>2</v>
      </c>
      <c r="B10" s="63" t="s">
        <v>186</v>
      </c>
      <c r="C10" s="57" t="s">
        <v>280</v>
      </c>
      <c r="D10" s="57" t="s">
        <v>279</v>
      </c>
      <c r="E10" s="57" t="s">
        <v>278</v>
      </c>
      <c r="F10" s="57" t="s">
        <v>277</v>
      </c>
      <c r="G10" s="66" t="s">
        <v>126</v>
      </c>
      <c r="H10" s="67"/>
    </row>
    <row r="11" spans="1:8" ht="45.6" thickBot="1" x14ac:dyDescent="0.35">
      <c r="A11" s="61"/>
      <c r="B11" s="64"/>
      <c r="C11" s="58"/>
      <c r="D11" s="58"/>
      <c r="E11" s="58"/>
      <c r="F11" s="58"/>
      <c r="G11" s="20" t="s">
        <v>161</v>
      </c>
      <c r="H11" s="19">
        <v>4</v>
      </c>
    </row>
    <row r="12" spans="1:8" ht="16.5" customHeight="1" x14ac:dyDescent="0.3">
      <c r="A12" s="61"/>
      <c r="B12" s="64"/>
      <c r="C12" s="58"/>
      <c r="D12" s="58"/>
      <c r="E12" s="58"/>
      <c r="F12" s="58"/>
      <c r="G12" s="66" t="s">
        <v>184</v>
      </c>
      <c r="H12" s="67"/>
    </row>
    <row r="13" spans="1:8" ht="75.599999999999994" thickBot="1" x14ac:dyDescent="0.35">
      <c r="A13" s="61"/>
      <c r="B13" s="64"/>
      <c r="C13" s="58"/>
      <c r="D13" s="58"/>
      <c r="E13" s="58"/>
      <c r="F13" s="58"/>
      <c r="G13" s="20" t="s">
        <v>183</v>
      </c>
      <c r="H13" s="19">
        <v>5</v>
      </c>
    </row>
    <row r="14" spans="1:8" x14ac:dyDescent="0.3">
      <c r="A14" s="61"/>
      <c r="B14" s="64"/>
      <c r="C14" s="58"/>
      <c r="D14" s="58"/>
      <c r="E14" s="58"/>
      <c r="F14" s="58"/>
      <c r="G14" s="66" t="s">
        <v>141</v>
      </c>
      <c r="H14" s="67"/>
    </row>
    <row r="15" spans="1:8" ht="30" x14ac:dyDescent="0.3">
      <c r="A15" s="61"/>
      <c r="B15" s="64"/>
      <c r="C15" s="58"/>
      <c r="D15" s="58"/>
      <c r="E15" s="58"/>
      <c r="F15" s="58"/>
      <c r="G15" s="20" t="s">
        <v>149</v>
      </c>
      <c r="H15" s="19">
        <v>10</v>
      </c>
    </row>
    <row r="16" spans="1:8" ht="15.6" thickBot="1" x14ac:dyDescent="0.35">
      <c r="A16" s="61"/>
      <c r="B16" s="64"/>
      <c r="C16" s="59"/>
      <c r="D16" s="59"/>
      <c r="E16" s="59"/>
      <c r="F16" s="59"/>
      <c r="G16" s="68" t="s">
        <v>8</v>
      </c>
      <c r="H16" s="70">
        <f>SUM(H11:H11,H13:H13,H15:H15,)</f>
        <v>19</v>
      </c>
    </row>
    <row r="17" spans="1:8" ht="102.75" customHeight="1" thickBot="1" x14ac:dyDescent="0.35">
      <c r="A17" s="62"/>
      <c r="B17" s="65"/>
      <c r="C17" s="72" t="s">
        <v>276</v>
      </c>
      <c r="D17" s="72"/>
      <c r="E17" s="72"/>
      <c r="F17" s="73"/>
      <c r="G17" s="69"/>
      <c r="H17" s="71"/>
    </row>
    <row r="18" spans="1:8" ht="16.5" customHeight="1" x14ac:dyDescent="0.3">
      <c r="A18" s="60">
        <v>3</v>
      </c>
      <c r="B18" s="63" t="s">
        <v>159</v>
      </c>
      <c r="C18" s="57" t="s">
        <v>275</v>
      </c>
      <c r="D18" s="57" t="s">
        <v>274</v>
      </c>
      <c r="E18" s="57" t="s">
        <v>273</v>
      </c>
      <c r="F18" s="57" t="s">
        <v>272</v>
      </c>
      <c r="G18" s="66" t="s">
        <v>126</v>
      </c>
      <c r="H18" s="67"/>
    </row>
    <row r="19" spans="1:8" ht="45.6" thickBot="1" x14ac:dyDescent="0.35">
      <c r="A19" s="61"/>
      <c r="B19" s="64"/>
      <c r="C19" s="58"/>
      <c r="D19" s="58"/>
      <c r="E19" s="58"/>
      <c r="F19" s="58"/>
      <c r="G19" s="20" t="s">
        <v>134</v>
      </c>
      <c r="H19" s="19">
        <v>5</v>
      </c>
    </row>
    <row r="20" spans="1:8" x14ac:dyDescent="0.3">
      <c r="A20" s="61"/>
      <c r="B20" s="64"/>
      <c r="C20" s="58"/>
      <c r="D20" s="58"/>
      <c r="E20" s="58"/>
      <c r="F20" s="58"/>
      <c r="G20" s="66" t="s">
        <v>184</v>
      </c>
      <c r="H20" s="67"/>
    </row>
    <row r="21" spans="1:8" ht="30.6" thickBot="1" x14ac:dyDescent="0.35">
      <c r="A21" s="61"/>
      <c r="B21" s="64"/>
      <c r="C21" s="58"/>
      <c r="D21" s="58"/>
      <c r="E21" s="58"/>
      <c r="F21" s="58"/>
      <c r="G21" s="20" t="s">
        <v>153</v>
      </c>
      <c r="H21" s="19">
        <v>15</v>
      </c>
    </row>
    <row r="22" spans="1:8" x14ac:dyDescent="0.3">
      <c r="A22" s="61"/>
      <c r="B22" s="64"/>
      <c r="C22" s="58"/>
      <c r="D22" s="58"/>
      <c r="E22" s="58"/>
      <c r="F22" s="58"/>
      <c r="G22" s="66" t="s">
        <v>141</v>
      </c>
      <c r="H22" s="67"/>
    </row>
    <row r="23" spans="1:8" ht="46.2" customHeight="1" x14ac:dyDescent="0.3">
      <c r="A23" s="61"/>
      <c r="B23" s="64"/>
      <c r="C23" s="58"/>
      <c r="D23" s="58"/>
      <c r="E23" s="58"/>
      <c r="F23" s="58"/>
      <c r="G23" s="20" t="s">
        <v>150</v>
      </c>
      <c r="H23" s="19">
        <v>5</v>
      </c>
    </row>
    <row r="24" spans="1:8" ht="15.6" thickBot="1" x14ac:dyDescent="0.35">
      <c r="A24" s="61"/>
      <c r="B24" s="64"/>
      <c r="C24" s="59"/>
      <c r="D24" s="59"/>
      <c r="E24" s="59"/>
      <c r="F24" s="59"/>
      <c r="G24" s="68" t="s">
        <v>8</v>
      </c>
      <c r="H24" s="70">
        <f>SUM(H19:H19,H21:H21,H23:H23,)</f>
        <v>25</v>
      </c>
    </row>
    <row r="25" spans="1:8" ht="87.6" customHeight="1" thickBot="1" x14ac:dyDescent="0.35">
      <c r="A25" s="62"/>
      <c r="B25" s="65"/>
      <c r="C25" s="72" t="s">
        <v>271</v>
      </c>
      <c r="D25" s="72"/>
      <c r="E25" s="72"/>
      <c r="F25" s="73"/>
      <c r="G25" s="69"/>
      <c r="H25" s="71"/>
    </row>
    <row r="26" spans="1:8" ht="16.5" customHeight="1" x14ac:dyDescent="0.3">
      <c r="A26" s="60">
        <v>4</v>
      </c>
      <c r="B26" s="63" t="s">
        <v>147</v>
      </c>
      <c r="C26" s="57" t="s">
        <v>270</v>
      </c>
      <c r="D26" s="57" t="s">
        <v>269</v>
      </c>
      <c r="E26" s="57" t="s">
        <v>268</v>
      </c>
      <c r="F26" s="57" t="s">
        <v>262</v>
      </c>
      <c r="G26" s="66" t="s">
        <v>126</v>
      </c>
      <c r="H26" s="67"/>
    </row>
    <row r="27" spans="1:8" ht="30" x14ac:dyDescent="0.3">
      <c r="A27" s="61"/>
      <c r="B27" s="64"/>
      <c r="C27" s="58"/>
      <c r="D27" s="58"/>
      <c r="E27" s="58"/>
      <c r="F27" s="58"/>
      <c r="G27" s="20" t="s">
        <v>267</v>
      </c>
      <c r="H27" s="19">
        <v>10</v>
      </c>
    </row>
    <row r="28" spans="1:8" ht="15.6" thickBot="1" x14ac:dyDescent="0.35">
      <c r="A28" s="61"/>
      <c r="B28" s="64"/>
      <c r="C28" s="58"/>
      <c r="D28" s="58"/>
      <c r="E28" s="58"/>
      <c r="F28" s="58"/>
      <c r="G28" s="20" t="s">
        <v>142</v>
      </c>
      <c r="H28" s="19">
        <v>25</v>
      </c>
    </row>
    <row r="29" spans="1:8" x14ac:dyDescent="0.3">
      <c r="A29" s="61"/>
      <c r="B29" s="64"/>
      <c r="C29" s="58"/>
      <c r="D29" s="58"/>
      <c r="E29" s="58"/>
      <c r="F29" s="58"/>
      <c r="G29" s="66" t="s">
        <v>184</v>
      </c>
      <c r="H29" s="67"/>
    </row>
    <row r="30" spans="1:8" x14ac:dyDescent="0.3">
      <c r="A30" s="61"/>
      <c r="B30" s="64"/>
      <c r="C30" s="58"/>
      <c r="D30" s="58"/>
      <c r="E30" s="58"/>
      <c r="F30" s="58"/>
      <c r="G30" s="20" t="s">
        <v>218</v>
      </c>
      <c r="H30" s="19">
        <v>5</v>
      </c>
    </row>
    <row r="31" spans="1:8" ht="30.6" thickBot="1" x14ac:dyDescent="0.35">
      <c r="A31" s="61"/>
      <c r="B31" s="64"/>
      <c r="C31" s="58"/>
      <c r="D31" s="58"/>
      <c r="E31" s="58"/>
      <c r="F31" s="58"/>
      <c r="G31" s="20" t="s">
        <v>188</v>
      </c>
      <c r="H31" s="19">
        <v>29</v>
      </c>
    </row>
    <row r="32" spans="1:8" x14ac:dyDescent="0.3">
      <c r="A32" s="61"/>
      <c r="B32" s="64"/>
      <c r="C32" s="58"/>
      <c r="D32" s="58"/>
      <c r="E32" s="58"/>
      <c r="F32" s="58"/>
      <c r="G32" s="66" t="s">
        <v>141</v>
      </c>
      <c r="H32" s="67"/>
    </row>
    <row r="33" spans="1:8" ht="30" x14ac:dyDescent="0.3">
      <c r="A33" s="61"/>
      <c r="B33" s="64"/>
      <c r="C33" s="58"/>
      <c r="D33" s="58"/>
      <c r="E33" s="58"/>
      <c r="F33" s="58"/>
      <c r="G33" s="20" t="s">
        <v>260</v>
      </c>
      <c r="H33" s="19">
        <v>30</v>
      </c>
    </row>
    <row r="34" spans="1:8" ht="30" x14ac:dyDescent="0.3">
      <c r="A34" s="61"/>
      <c r="B34" s="64"/>
      <c r="C34" s="58"/>
      <c r="D34" s="58"/>
      <c r="E34" s="58"/>
      <c r="F34" s="58"/>
      <c r="G34" s="20" t="s">
        <v>116</v>
      </c>
      <c r="H34" s="19">
        <v>3</v>
      </c>
    </row>
    <row r="35" spans="1:8" ht="15.6" thickBot="1" x14ac:dyDescent="0.35">
      <c r="A35" s="61"/>
      <c r="B35" s="64"/>
      <c r="C35" s="59"/>
      <c r="D35" s="59"/>
      <c r="E35" s="59"/>
      <c r="F35" s="59"/>
      <c r="G35" s="68" t="s">
        <v>8</v>
      </c>
      <c r="H35" s="70">
        <f>SUM(H27:H28,H30:H31,H33:H34,)</f>
        <v>102</v>
      </c>
    </row>
    <row r="36" spans="1:8" ht="99" customHeight="1" thickBot="1" x14ac:dyDescent="0.35">
      <c r="A36" s="62"/>
      <c r="B36" s="65"/>
      <c r="C36" s="72" t="s">
        <v>266</v>
      </c>
      <c r="D36" s="72"/>
      <c r="E36" s="72"/>
      <c r="F36" s="73"/>
      <c r="G36" s="69"/>
      <c r="H36" s="71"/>
    </row>
    <row r="37" spans="1:8" ht="16.5" customHeight="1" x14ac:dyDescent="0.3">
      <c r="A37" s="60">
        <v>5</v>
      </c>
      <c r="B37" s="63" t="s">
        <v>147</v>
      </c>
      <c r="C37" s="57" t="s">
        <v>265</v>
      </c>
      <c r="D37" s="57" t="s">
        <v>264</v>
      </c>
      <c r="E37" s="57" t="s">
        <v>263</v>
      </c>
      <c r="F37" s="57" t="s">
        <v>262</v>
      </c>
      <c r="G37" s="66" t="s">
        <v>167</v>
      </c>
      <c r="H37" s="67"/>
    </row>
    <row r="38" spans="1:8" ht="45.6" thickBot="1" x14ac:dyDescent="0.35">
      <c r="A38" s="61"/>
      <c r="B38" s="64"/>
      <c r="C38" s="58"/>
      <c r="D38" s="58"/>
      <c r="E38" s="58"/>
      <c r="F38" s="58"/>
      <c r="G38" s="20" t="s">
        <v>134</v>
      </c>
      <c r="H38" s="19">
        <v>10</v>
      </c>
    </row>
    <row r="39" spans="1:8" x14ac:dyDescent="0.3">
      <c r="A39" s="61"/>
      <c r="B39" s="64"/>
      <c r="C39" s="58"/>
      <c r="D39" s="58"/>
      <c r="E39" s="58"/>
      <c r="F39" s="58"/>
      <c r="G39" s="66" t="s">
        <v>184</v>
      </c>
      <c r="H39" s="67"/>
    </row>
    <row r="40" spans="1:8" ht="30.6" thickBot="1" x14ac:dyDescent="0.35">
      <c r="A40" s="61"/>
      <c r="B40" s="64"/>
      <c r="C40" s="58"/>
      <c r="D40" s="58"/>
      <c r="E40" s="58"/>
      <c r="F40" s="58"/>
      <c r="G40" s="20" t="s">
        <v>261</v>
      </c>
      <c r="H40" s="19">
        <v>20</v>
      </c>
    </row>
    <row r="41" spans="1:8" x14ac:dyDescent="0.3">
      <c r="A41" s="61"/>
      <c r="B41" s="64"/>
      <c r="C41" s="58"/>
      <c r="D41" s="58"/>
      <c r="E41" s="58"/>
      <c r="F41" s="58"/>
      <c r="G41" s="66" t="s">
        <v>223</v>
      </c>
      <c r="H41" s="67"/>
    </row>
    <row r="42" spans="1:8" ht="30" x14ac:dyDescent="0.3">
      <c r="A42" s="61"/>
      <c r="B42" s="64"/>
      <c r="C42" s="58"/>
      <c r="D42" s="58"/>
      <c r="E42" s="58"/>
      <c r="F42" s="58"/>
      <c r="G42" s="20" t="s">
        <v>260</v>
      </c>
      <c r="H42" s="19">
        <v>37</v>
      </c>
    </row>
    <row r="43" spans="1:8" ht="15.6" thickBot="1" x14ac:dyDescent="0.35">
      <c r="A43" s="61"/>
      <c r="B43" s="64"/>
      <c r="C43" s="59"/>
      <c r="D43" s="59"/>
      <c r="E43" s="59"/>
      <c r="F43" s="59"/>
      <c r="G43" s="68" t="s">
        <v>8</v>
      </c>
      <c r="H43" s="70">
        <f>SUM(H38:H38,H40:H40,H42:H42,)</f>
        <v>67</v>
      </c>
    </row>
    <row r="44" spans="1:8" ht="79.2" customHeight="1" thickBot="1" x14ac:dyDescent="0.35">
      <c r="A44" s="62"/>
      <c r="B44" s="65"/>
      <c r="C44" s="72" t="s">
        <v>259</v>
      </c>
      <c r="D44" s="72"/>
      <c r="E44" s="72"/>
      <c r="F44" s="73"/>
      <c r="G44" s="69"/>
      <c r="H44" s="71"/>
    </row>
    <row r="45" spans="1:8" ht="16.5" customHeight="1" x14ac:dyDescent="0.3">
      <c r="A45" s="60">
        <v>6</v>
      </c>
      <c r="B45" s="63" t="s">
        <v>159</v>
      </c>
      <c r="C45" s="57" t="s">
        <v>258</v>
      </c>
      <c r="D45" s="57" t="s">
        <v>257</v>
      </c>
      <c r="E45" s="57" t="s">
        <v>256</v>
      </c>
      <c r="F45" s="57" t="s">
        <v>250</v>
      </c>
      <c r="G45" s="66" t="s">
        <v>126</v>
      </c>
      <c r="H45" s="67"/>
    </row>
    <row r="46" spans="1:8" ht="45" x14ac:dyDescent="0.3">
      <c r="A46" s="61"/>
      <c r="B46" s="64"/>
      <c r="C46" s="58"/>
      <c r="D46" s="58"/>
      <c r="E46" s="58"/>
      <c r="F46" s="58"/>
      <c r="G46" s="20" t="s">
        <v>134</v>
      </c>
      <c r="H46" s="19">
        <v>10</v>
      </c>
    </row>
    <row r="47" spans="1:8" ht="45.6" thickBot="1" x14ac:dyDescent="0.35">
      <c r="A47" s="61"/>
      <c r="B47" s="64"/>
      <c r="C47" s="58"/>
      <c r="D47" s="58"/>
      <c r="E47" s="58"/>
      <c r="F47" s="58"/>
      <c r="G47" s="20" t="s">
        <v>143</v>
      </c>
      <c r="H47" s="19">
        <v>2</v>
      </c>
    </row>
    <row r="48" spans="1:8" x14ac:dyDescent="0.3">
      <c r="A48" s="61"/>
      <c r="B48" s="64"/>
      <c r="C48" s="58"/>
      <c r="D48" s="58"/>
      <c r="E48" s="58"/>
      <c r="F48" s="58"/>
      <c r="G48" s="66" t="s">
        <v>184</v>
      </c>
      <c r="H48" s="67"/>
    </row>
    <row r="49" spans="1:8" ht="50.4" customHeight="1" x14ac:dyDescent="0.3">
      <c r="A49" s="61"/>
      <c r="B49" s="64"/>
      <c r="C49" s="58"/>
      <c r="D49" s="58"/>
      <c r="E49" s="58"/>
      <c r="F49" s="58"/>
      <c r="G49" s="20" t="s">
        <v>152</v>
      </c>
      <c r="H49" s="19">
        <v>10</v>
      </c>
    </row>
    <row r="50" spans="1:8" ht="45.6" thickBot="1" x14ac:dyDescent="0.35">
      <c r="A50" s="61"/>
      <c r="B50" s="64"/>
      <c r="C50" s="58"/>
      <c r="D50" s="58"/>
      <c r="E50" s="58"/>
      <c r="F50" s="58"/>
      <c r="G50" s="20" t="s">
        <v>151</v>
      </c>
      <c r="H50" s="19">
        <v>5</v>
      </c>
    </row>
    <row r="51" spans="1:8" x14ac:dyDescent="0.3">
      <c r="A51" s="61"/>
      <c r="B51" s="64"/>
      <c r="C51" s="58"/>
      <c r="D51" s="58"/>
      <c r="E51" s="58"/>
      <c r="F51" s="58"/>
      <c r="G51" s="66" t="s">
        <v>141</v>
      </c>
      <c r="H51" s="67"/>
    </row>
    <row r="52" spans="1:8" ht="30" x14ac:dyDescent="0.3">
      <c r="A52" s="61"/>
      <c r="B52" s="64"/>
      <c r="C52" s="58"/>
      <c r="D52" s="58"/>
      <c r="E52" s="58"/>
      <c r="F52" s="58"/>
      <c r="G52" s="20" t="s">
        <v>149</v>
      </c>
      <c r="H52" s="19">
        <v>10</v>
      </c>
    </row>
    <row r="53" spans="1:8" ht="49.8" customHeight="1" x14ac:dyDescent="0.3">
      <c r="A53" s="61"/>
      <c r="B53" s="64"/>
      <c r="C53" s="58"/>
      <c r="D53" s="58"/>
      <c r="E53" s="58"/>
      <c r="F53" s="58"/>
      <c r="G53" s="20" t="s">
        <v>255</v>
      </c>
      <c r="H53" s="19">
        <v>4</v>
      </c>
    </row>
    <row r="54" spans="1:8" ht="15" customHeight="1" x14ac:dyDescent="0.3">
      <c r="A54" s="61"/>
      <c r="B54" s="64"/>
      <c r="C54" s="58"/>
      <c r="D54" s="58"/>
      <c r="E54" s="58"/>
      <c r="F54" s="58"/>
      <c r="G54" s="20" t="s">
        <v>173</v>
      </c>
      <c r="H54" s="19">
        <v>7</v>
      </c>
    </row>
    <row r="55" spans="1:8" ht="15.6" thickBot="1" x14ac:dyDescent="0.35">
      <c r="A55" s="61"/>
      <c r="B55" s="64"/>
      <c r="C55" s="59"/>
      <c r="D55" s="59"/>
      <c r="E55" s="59"/>
      <c r="F55" s="59"/>
      <c r="G55" s="68" t="s">
        <v>8</v>
      </c>
      <c r="H55" s="70">
        <f>SUM(H46:H47,H49:H50,H52:H54,)</f>
        <v>48</v>
      </c>
    </row>
    <row r="56" spans="1:8" ht="127.5" customHeight="1" thickBot="1" x14ac:dyDescent="0.35">
      <c r="A56" s="62"/>
      <c r="B56" s="65"/>
      <c r="C56" s="72" t="s">
        <v>254</v>
      </c>
      <c r="D56" s="72"/>
      <c r="E56" s="72"/>
      <c r="F56" s="73"/>
      <c r="G56" s="69"/>
      <c r="H56" s="71"/>
    </row>
    <row r="57" spans="1:8" ht="16.5" customHeight="1" x14ac:dyDescent="0.3">
      <c r="A57" s="60">
        <v>7</v>
      </c>
      <c r="B57" s="63" t="s">
        <v>159</v>
      </c>
      <c r="C57" s="57" t="s">
        <v>253</v>
      </c>
      <c r="D57" s="57" t="s">
        <v>252</v>
      </c>
      <c r="E57" s="57" t="s">
        <v>251</v>
      </c>
      <c r="F57" s="57" t="s">
        <v>250</v>
      </c>
      <c r="G57" s="66" t="s">
        <v>126</v>
      </c>
      <c r="H57" s="67"/>
    </row>
    <row r="58" spans="1:8" ht="45.6" thickBot="1" x14ac:dyDescent="0.35">
      <c r="A58" s="61"/>
      <c r="B58" s="64"/>
      <c r="C58" s="58"/>
      <c r="D58" s="58"/>
      <c r="E58" s="58"/>
      <c r="F58" s="58"/>
      <c r="G58" s="20" t="s">
        <v>134</v>
      </c>
      <c r="H58" s="19">
        <v>15</v>
      </c>
    </row>
    <row r="59" spans="1:8" x14ac:dyDescent="0.3">
      <c r="A59" s="61"/>
      <c r="B59" s="64"/>
      <c r="C59" s="58"/>
      <c r="D59" s="58"/>
      <c r="E59" s="58"/>
      <c r="F59" s="58"/>
      <c r="G59" s="66" t="s">
        <v>154</v>
      </c>
      <c r="H59" s="67"/>
    </row>
    <row r="60" spans="1:8" ht="51.6" customHeight="1" thickBot="1" x14ac:dyDescent="0.35">
      <c r="A60" s="61"/>
      <c r="B60" s="64"/>
      <c r="C60" s="58"/>
      <c r="D60" s="58"/>
      <c r="E60" s="58"/>
      <c r="F60" s="58"/>
      <c r="G60" s="20" t="s">
        <v>176</v>
      </c>
      <c r="H60" s="19">
        <v>10</v>
      </c>
    </row>
    <row r="61" spans="1:8" x14ac:dyDescent="0.3">
      <c r="A61" s="61"/>
      <c r="B61" s="64"/>
      <c r="C61" s="58"/>
      <c r="D61" s="58"/>
      <c r="E61" s="58"/>
      <c r="F61" s="58"/>
      <c r="G61" s="66" t="s">
        <v>223</v>
      </c>
      <c r="H61" s="67"/>
    </row>
    <row r="62" spans="1:8" ht="30" x14ac:dyDescent="0.3">
      <c r="A62" s="61"/>
      <c r="B62" s="64"/>
      <c r="C62" s="58"/>
      <c r="D62" s="58"/>
      <c r="E62" s="58"/>
      <c r="F62" s="58"/>
      <c r="G62" s="20" t="s">
        <v>149</v>
      </c>
      <c r="H62" s="19">
        <v>10</v>
      </c>
    </row>
    <row r="63" spans="1:8" ht="15.6" thickBot="1" x14ac:dyDescent="0.35">
      <c r="A63" s="61"/>
      <c r="B63" s="64"/>
      <c r="C63" s="59"/>
      <c r="D63" s="59"/>
      <c r="E63" s="59"/>
      <c r="F63" s="59"/>
      <c r="G63" s="68" t="s">
        <v>8</v>
      </c>
      <c r="H63" s="70">
        <f>SUM(H58:H58,H60:H60,H62:H62,)</f>
        <v>35</v>
      </c>
    </row>
    <row r="64" spans="1:8" ht="97.5" customHeight="1" thickBot="1" x14ac:dyDescent="0.35">
      <c r="A64" s="62"/>
      <c r="B64" s="65"/>
      <c r="C64" s="72" t="s">
        <v>249</v>
      </c>
      <c r="D64" s="72"/>
      <c r="E64" s="72"/>
      <c r="F64" s="73"/>
      <c r="G64" s="69"/>
      <c r="H64" s="71"/>
    </row>
    <row r="65" spans="1:8" ht="16.5" customHeight="1" x14ac:dyDescent="0.3">
      <c r="A65" s="60">
        <v>8</v>
      </c>
      <c r="B65" s="63" t="s">
        <v>244</v>
      </c>
      <c r="C65" s="57" t="s">
        <v>248</v>
      </c>
      <c r="D65" s="57" t="s">
        <v>247</v>
      </c>
      <c r="E65" s="57" t="s">
        <v>246</v>
      </c>
      <c r="F65" s="57" t="s">
        <v>234</v>
      </c>
      <c r="G65" s="66" t="s">
        <v>126</v>
      </c>
      <c r="H65" s="67"/>
    </row>
    <row r="66" spans="1:8" ht="45" x14ac:dyDescent="0.3">
      <c r="A66" s="61"/>
      <c r="B66" s="64"/>
      <c r="C66" s="58"/>
      <c r="D66" s="58"/>
      <c r="E66" s="58"/>
      <c r="F66" s="58"/>
      <c r="G66" s="20" t="s">
        <v>134</v>
      </c>
      <c r="H66" s="19">
        <v>15</v>
      </c>
    </row>
    <row r="67" spans="1:8" ht="45.6" thickBot="1" x14ac:dyDescent="0.35">
      <c r="A67" s="61"/>
      <c r="B67" s="64"/>
      <c r="C67" s="58"/>
      <c r="D67" s="58"/>
      <c r="E67" s="58"/>
      <c r="F67" s="58"/>
      <c r="G67" s="20" t="s">
        <v>143</v>
      </c>
      <c r="H67" s="19">
        <v>5</v>
      </c>
    </row>
    <row r="68" spans="1:8" x14ac:dyDescent="0.3">
      <c r="A68" s="61"/>
      <c r="B68" s="64"/>
      <c r="C68" s="58"/>
      <c r="D68" s="58"/>
      <c r="E68" s="58"/>
      <c r="F68" s="58"/>
      <c r="G68" s="66" t="s">
        <v>184</v>
      </c>
      <c r="H68" s="67"/>
    </row>
    <row r="69" spans="1:8" ht="51.6" customHeight="1" x14ac:dyDescent="0.3">
      <c r="A69" s="61"/>
      <c r="B69" s="64"/>
      <c r="C69" s="58"/>
      <c r="D69" s="58"/>
      <c r="E69" s="58"/>
      <c r="F69" s="58"/>
      <c r="G69" s="20" t="s">
        <v>152</v>
      </c>
      <c r="H69" s="19">
        <v>10</v>
      </c>
    </row>
    <row r="70" spans="1:8" ht="45.6" thickBot="1" x14ac:dyDescent="0.35">
      <c r="A70" s="61"/>
      <c r="B70" s="64"/>
      <c r="C70" s="58"/>
      <c r="D70" s="58"/>
      <c r="E70" s="58"/>
      <c r="F70" s="58"/>
      <c r="G70" s="20" t="s">
        <v>151</v>
      </c>
      <c r="H70" s="19">
        <v>5</v>
      </c>
    </row>
    <row r="71" spans="1:8" x14ac:dyDescent="0.3">
      <c r="A71" s="61"/>
      <c r="B71" s="64"/>
      <c r="C71" s="58"/>
      <c r="D71" s="58"/>
      <c r="E71" s="58"/>
      <c r="F71" s="58"/>
      <c r="G71" s="66" t="s">
        <v>174</v>
      </c>
      <c r="H71" s="67"/>
    </row>
    <row r="72" spans="1:8" ht="30" x14ac:dyDescent="0.3">
      <c r="A72" s="61"/>
      <c r="B72" s="64"/>
      <c r="C72" s="58"/>
      <c r="D72" s="58"/>
      <c r="E72" s="58"/>
      <c r="F72" s="58"/>
      <c r="G72" s="20" t="s">
        <v>149</v>
      </c>
      <c r="H72" s="19">
        <v>10</v>
      </c>
    </row>
    <row r="73" spans="1:8" ht="30" x14ac:dyDescent="0.3">
      <c r="A73" s="61"/>
      <c r="B73" s="64"/>
      <c r="C73" s="58"/>
      <c r="D73" s="58"/>
      <c r="E73" s="58"/>
      <c r="F73" s="58"/>
      <c r="G73" s="20" t="s">
        <v>173</v>
      </c>
      <c r="H73" s="19">
        <v>10</v>
      </c>
    </row>
    <row r="74" spans="1:8" ht="30" x14ac:dyDescent="0.3">
      <c r="A74" s="61"/>
      <c r="B74" s="64"/>
      <c r="C74" s="58"/>
      <c r="D74" s="58"/>
      <c r="E74" s="58"/>
      <c r="F74" s="58"/>
      <c r="G74" s="20" t="s">
        <v>195</v>
      </c>
      <c r="H74" s="19">
        <v>3</v>
      </c>
    </row>
    <row r="75" spans="1:8" ht="15.6" thickBot="1" x14ac:dyDescent="0.35">
      <c r="A75" s="61"/>
      <c r="B75" s="64"/>
      <c r="C75" s="59"/>
      <c r="D75" s="59"/>
      <c r="E75" s="59"/>
      <c r="F75" s="59"/>
      <c r="G75" s="68" t="s">
        <v>8</v>
      </c>
      <c r="H75" s="70">
        <f>SUM(H66:H67,H69:H70,H72:H74,)</f>
        <v>58</v>
      </c>
    </row>
    <row r="76" spans="1:8" ht="131.25" customHeight="1" thickBot="1" x14ac:dyDescent="0.35">
      <c r="A76" s="62"/>
      <c r="B76" s="65"/>
      <c r="C76" s="72" t="s">
        <v>245</v>
      </c>
      <c r="D76" s="72"/>
      <c r="E76" s="72"/>
      <c r="F76" s="73"/>
      <c r="G76" s="69"/>
      <c r="H76" s="71"/>
    </row>
    <row r="77" spans="1:8" ht="16.5" customHeight="1" x14ac:dyDescent="0.3">
      <c r="A77" s="60">
        <v>9</v>
      </c>
      <c r="B77" s="63" t="s">
        <v>244</v>
      </c>
      <c r="C77" s="57" t="s">
        <v>243</v>
      </c>
      <c r="D77" s="57" t="s">
        <v>242</v>
      </c>
      <c r="E77" s="57" t="s">
        <v>241</v>
      </c>
      <c r="F77" s="57" t="s">
        <v>234</v>
      </c>
      <c r="G77" s="66" t="s">
        <v>167</v>
      </c>
      <c r="H77" s="67"/>
    </row>
    <row r="78" spans="1:8" ht="45.6" thickBot="1" x14ac:dyDescent="0.35">
      <c r="A78" s="61"/>
      <c r="B78" s="64"/>
      <c r="C78" s="58"/>
      <c r="D78" s="58"/>
      <c r="E78" s="58"/>
      <c r="F78" s="58"/>
      <c r="G78" s="20" t="s">
        <v>143</v>
      </c>
      <c r="H78" s="19">
        <v>5</v>
      </c>
    </row>
    <row r="79" spans="1:8" x14ac:dyDescent="0.3">
      <c r="A79" s="61"/>
      <c r="B79" s="64"/>
      <c r="C79" s="58"/>
      <c r="D79" s="58"/>
      <c r="E79" s="58"/>
      <c r="F79" s="58"/>
      <c r="G79" s="66" t="s">
        <v>154</v>
      </c>
      <c r="H79" s="67"/>
    </row>
    <row r="80" spans="1:8" ht="45.6" thickBot="1" x14ac:dyDescent="0.35">
      <c r="A80" s="61"/>
      <c r="B80" s="64"/>
      <c r="C80" s="58"/>
      <c r="D80" s="58"/>
      <c r="E80" s="58"/>
      <c r="F80" s="58"/>
      <c r="G80" s="20" t="s">
        <v>151</v>
      </c>
      <c r="H80" s="19">
        <v>5</v>
      </c>
    </row>
    <row r="81" spans="1:8" x14ac:dyDescent="0.3">
      <c r="A81" s="61"/>
      <c r="B81" s="64"/>
      <c r="C81" s="58"/>
      <c r="D81" s="58"/>
      <c r="E81" s="58"/>
      <c r="F81" s="58"/>
      <c r="G81" s="66" t="s">
        <v>174</v>
      </c>
      <c r="H81" s="67"/>
    </row>
    <row r="82" spans="1:8" ht="30" x14ac:dyDescent="0.3">
      <c r="A82" s="61"/>
      <c r="B82" s="64"/>
      <c r="C82" s="58"/>
      <c r="D82" s="58"/>
      <c r="E82" s="58"/>
      <c r="F82" s="58"/>
      <c r="G82" s="20" t="s">
        <v>173</v>
      </c>
      <c r="H82" s="19">
        <v>10</v>
      </c>
    </row>
    <row r="83" spans="1:8" ht="30" x14ac:dyDescent="0.3">
      <c r="A83" s="61"/>
      <c r="B83" s="64"/>
      <c r="C83" s="58"/>
      <c r="D83" s="58"/>
      <c r="E83" s="58"/>
      <c r="F83" s="58"/>
      <c r="G83" s="20" t="s">
        <v>172</v>
      </c>
      <c r="H83" s="19">
        <v>5</v>
      </c>
    </row>
    <row r="84" spans="1:8" ht="15.6" thickBot="1" x14ac:dyDescent="0.35">
      <c r="A84" s="61"/>
      <c r="B84" s="64"/>
      <c r="C84" s="59"/>
      <c r="D84" s="59"/>
      <c r="E84" s="59"/>
      <c r="F84" s="59"/>
      <c r="G84" s="68" t="s">
        <v>8</v>
      </c>
      <c r="H84" s="70">
        <f>SUM(H78:H78,H80:H80,H82:H83,)</f>
        <v>25</v>
      </c>
    </row>
    <row r="85" spans="1:8" ht="117.75" customHeight="1" thickBot="1" x14ac:dyDescent="0.35">
      <c r="A85" s="62"/>
      <c r="B85" s="65"/>
      <c r="C85" s="72" t="s">
        <v>240</v>
      </c>
      <c r="D85" s="72"/>
      <c r="E85" s="72"/>
      <c r="F85" s="73"/>
      <c r="G85" s="69"/>
      <c r="H85" s="71"/>
    </row>
    <row r="86" spans="1:8" ht="16.5" customHeight="1" x14ac:dyDescent="0.3">
      <c r="A86" s="60">
        <v>10</v>
      </c>
      <c r="B86" s="63" t="s">
        <v>216</v>
      </c>
      <c r="C86" s="57" t="s">
        <v>239</v>
      </c>
      <c r="D86" s="57" t="s">
        <v>238</v>
      </c>
      <c r="E86" s="57" t="s">
        <v>227</v>
      </c>
      <c r="F86" s="57" t="s">
        <v>234</v>
      </c>
      <c r="G86" s="66" t="s">
        <v>167</v>
      </c>
      <c r="H86" s="67"/>
    </row>
    <row r="87" spans="1:8" ht="45" x14ac:dyDescent="0.3">
      <c r="A87" s="61"/>
      <c r="B87" s="64"/>
      <c r="C87" s="58"/>
      <c r="D87" s="58"/>
      <c r="E87" s="58"/>
      <c r="F87" s="58"/>
      <c r="G87" s="20" t="s">
        <v>134</v>
      </c>
      <c r="H87" s="19">
        <v>5</v>
      </c>
    </row>
    <row r="88" spans="1:8" ht="45.6" thickBot="1" x14ac:dyDescent="0.35">
      <c r="A88" s="61"/>
      <c r="B88" s="64"/>
      <c r="C88" s="58"/>
      <c r="D88" s="58"/>
      <c r="E88" s="58"/>
      <c r="F88" s="58"/>
      <c r="G88" s="20" t="s">
        <v>161</v>
      </c>
      <c r="H88" s="19">
        <v>4</v>
      </c>
    </row>
    <row r="89" spans="1:8" x14ac:dyDescent="0.3">
      <c r="A89" s="61"/>
      <c r="B89" s="64"/>
      <c r="C89" s="58"/>
      <c r="D89" s="58"/>
      <c r="E89" s="58"/>
      <c r="F89" s="58"/>
      <c r="G89" s="66" t="s">
        <v>184</v>
      </c>
      <c r="H89" s="67"/>
    </row>
    <row r="90" spans="1:8" ht="53.4" customHeight="1" x14ac:dyDescent="0.3">
      <c r="A90" s="61"/>
      <c r="B90" s="64"/>
      <c r="C90" s="58"/>
      <c r="D90" s="58"/>
      <c r="E90" s="58"/>
      <c r="F90" s="58"/>
      <c r="G90" s="20" t="s">
        <v>152</v>
      </c>
      <c r="H90" s="19">
        <v>10</v>
      </c>
    </row>
    <row r="91" spans="1:8" ht="75.599999999999994" thickBot="1" x14ac:dyDescent="0.35">
      <c r="A91" s="61"/>
      <c r="B91" s="64"/>
      <c r="C91" s="58"/>
      <c r="D91" s="58"/>
      <c r="E91" s="58"/>
      <c r="F91" s="58"/>
      <c r="G91" s="20" t="s">
        <v>183</v>
      </c>
      <c r="H91" s="19">
        <v>5</v>
      </c>
    </row>
    <row r="92" spans="1:8" x14ac:dyDescent="0.3">
      <c r="A92" s="61"/>
      <c r="B92" s="64"/>
      <c r="C92" s="58"/>
      <c r="D92" s="58"/>
      <c r="E92" s="58"/>
      <c r="F92" s="58"/>
      <c r="G92" s="66" t="s">
        <v>141</v>
      </c>
      <c r="H92" s="67"/>
    </row>
    <row r="93" spans="1:8" ht="30" x14ac:dyDescent="0.3">
      <c r="A93" s="61"/>
      <c r="B93" s="64"/>
      <c r="C93" s="58"/>
      <c r="D93" s="58"/>
      <c r="E93" s="58"/>
      <c r="F93" s="58"/>
      <c r="G93" s="20" t="s">
        <v>149</v>
      </c>
      <c r="H93" s="19">
        <v>10</v>
      </c>
    </row>
    <row r="94" spans="1:8" x14ac:dyDescent="0.3">
      <c r="A94" s="61"/>
      <c r="B94" s="64"/>
      <c r="C94" s="58"/>
      <c r="D94" s="58"/>
      <c r="E94" s="58"/>
      <c r="F94" s="58"/>
      <c r="G94" s="20" t="s">
        <v>171</v>
      </c>
      <c r="H94" s="19">
        <v>10</v>
      </c>
    </row>
    <row r="95" spans="1:8" ht="30" x14ac:dyDescent="0.3">
      <c r="A95" s="61"/>
      <c r="B95" s="64"/>
      <c r="C95" s="58"/>
      <c r="D95" s="58"/>
      <c r="E95" s="58"/>
      <c r="F95" s="58"/>
      <c r="G95" s="20" t="s">
        <v>116</v>
      </c>
      <c r="H95" s="19">
        <v>5</v>
      </c>
    </row>
    <row r="96" spans="1:8" ht="15.6" thickBot="1" x14ac:dyDescent="0.35">
      <c r="A96" s="61"/>
      <c r="B96" s="64"/>
      <c r="C96" s="59"/>
      <c r="D96" s="59"/>
      <c r="E96" s="59"/>
      <c r="F96" s="59"/>
      <c r="G96" s="68" t="s">
        <v>8</v>
      </c>
      <c r="H96" s="70">
        <f>SUM(H87:H88,H90:H91,H93:H95,)</f>
        <v>49</v>
      </c>
    </row>
    <row r="97" spans="1:8" ht="110.25" customHeight="1" thickBot="1" x14ac:dyDescent="0.35">
      <c r="A97" s="62"/>
      <c r="B97" s="65"/>
      <c r="C97" s="72" t="s">
        <v>237</v>
      </c>
      <c r="D97" s="72"/>
      <c r="E97" s="72"/>
      <c r="F97" s="73"/>
      <c r="G97" s="69"/>
      <c r="H97" s="71"/>
    </row>
    <row r="98" spans="1:8" ht="16.5" customHeight="1" x14ac:dyDescent="0.3">
      <c r="A98" s="60">
        <v>11</v>
      </c>
      <c r="B98" s="63" t="s">
        <v>159</v>
      </c>
      <c r="C98" s="57" t="s">
        <v>236</v>
      </c>
      <c r="D98" s="57" t="s">
        <v>235</v>
      </c>
      <c r="E98" s="57" t="s">
        <v>227</v>
      </c>
      <c r="F98" s="57" t="s">
        <v>234</v>
      </c>
      <c r="G98" s="66" t="s">
        <v>167</v>
      </c>
      <c r="H98" s="67"/>
    </row>
    <row r="99" spans="1:8" ht="45" x14ac:dyDescent="0.3">
      <c r="A99" s="61"/>
      <c r="B99" s="64"/>
      <c r="C99" s="58"/>
      <c r="D99" s="58"/>
      <c r="E99" s="58"/>
      <c r="F99" s="58"/>
      <c r="G99" s="20" t="s">
        <v>134</v>
      </c>
      <c r="H99" s="19">
        <v>10</v>
      </c>
    </row>
    <row r="100" spans="1:8" ht="30.6" thickBot="1" x14ac:dyDescent="0.35">
      <c r="A100" s="61"/>
      <c r="B100" s="64"/>
      <c r="C100" s="58"/>
      <c r="D100" s="58"/>
      <c r="E100" s="58"/>
      <c r="F100" s="58"/>
      <c r="G100" s="20" t="s">
        <v>177</v>
      </c>
      <c r="H100" s="19">
        <v>10</v>
      </c>
    </row>
    <row r="101" spans="1:8" x14ac:dyDescent="0.3">
      <c r="A101" s="61"/>
      <c r="B101" s="64"/>
      <c r="C101" s="58"/>
      <c r="D101" s="58"/>
      <c r="E101" s="58"/>
      <c r="F101" s="58"/>
      <c r="G101" s="66" t="s">
        <v>184</v>
      </c>
      <c r="H101" s="67"/>
    </row>
    <row r="102" spans="1:8" ht="51" customHeight="1" x14ac:dyDescent="0.3">
      <c r="A102" s="61"/>
      <c r="B102" s="64"/>
      <c r="C102" s="58"/>
      <c r="D102" s="58"/>
      <c r="E102" s="58"/>
      <c r="F102" s="58"/>
      <c r="G102" s="20" t="s">
        <v>152</v>
      </c>
      <c r="H102" s="19">
        <v>10</v>
      </c>
    </row>
    <row r="103" spans="1:8" ht="15.6" thickBot="1" x14ac:dyDescent="0.35">
      <c r="A103" s="61"/>
      <c r="B103" s="64"/>
      <c r="C103" s="58"/>
      <c r="D103" s="58"/>
      <c r="E103" s="58"/>
      <c r="F103" s="58"/>
      <c r="G103" s="20" t="s">
        <v>175</v>
      </c>
      <c r="H103" s="19">
        <v>5</v>
      </c>
    </row>
    <row r="104" spans="1:8" x14ac:dyDescent="0.3">
      <c r="A104" s="61"/>
      <c r="B104" s="64"/>
      <c r="C104" s="58"/>
      <c r="D104" s="58"/>
      <c r="E104" s="58"/>
      <c r="F104" s="58"/>
      <c r="G104" s="66" t="s">
        <v>223</v>
      </c>
      <c r="H104" s="67"/>
    </row>
    <row r="105" spans="1:8" ht="30" x14ac:dyDescent="0.3">
      <c r="A105" s="61"/>
      <c r="B105" s="64"/>
      <c r="C105" s="58"/>
      <c r="D105" s="58"/>
      <c r="E105" s="58"/>
      <c r="F105" s="58"/>
      <c r="G105" s="20" t="s">
        <v>212</v>
      </c>
      <c r="H105" s="19">
        <v>25</v>
      </c>
    </row>
    <row r="106" spans="1:8" x14ac:dyDescent="0.3">
      <c r="A106" s="61"/>
      <c r="B106" s="64"/>
      <c r="C106" s="58"/>
      <c r="D106" s="58"/>
      <c r="E106" s="58"/>
      <c r="F106" s="58"/>
      <c r="G106" s="20" t="s">
        <v>171</v>
      </c>
      <c r="H106" s="19">
        <v>5</v>
      </c>
    </row>
    <row r="107" spans="1:8" ht="30" x14ac:dyDescent="0.3">
      <c r="A107" s="61"/>
      <c r="B107" s="64"/>
      <c r="C107" s="58"/>
      <c r="D107" s="58"/>
      <c r="E107" s="58"/>
      <c r="F107" s="58"/>
      <c r="G107" s="20" t="s">
        <v>116</v>
      </c>
      <c r="H107" s="19">
        <v>5</v>
      </c>
    </row>
    <row r="108" spans="1:8" ht="15.6" thickBot="1" x14ac:dyDescent="0.35">
      <c r="A108" s="61"/>
      <c r="B108" s="64"/>
      <c r="C108" s="59"/>
      <c r="D108" s="59"/>
      <c r="E108" s="59"/>
      <c r="F108" s="59"/>
      <c r="G108" s="68" t="s">
        <v>8</v>
      </c>
      <c r="H108" s="70">
        <f>SUM(H99:H100,H102:H103,H105:H107,)</f>
        <v>70</v>
      </c>
    </row>
    <row r="109" spans="1:8" ht="100.5" customHeight="1" thickBot="1" x14ac:dyDescent="0.35">
      <c r="A109" s="62"/>
      <c r="B109" s="65"/>
      <c r="C109" s="72" t="s">
        <v>233</v>
      </c>
      <c r="D109" s="72"/>
      <c r="E109" s="72"/>
      <c r="F109" s="73"/>
      <c r="G109" s="69"/>
      <c r="H109" s="71"/>
    </row>
    <row r="110" spans="1:8" ht="16.5" customHeight="1" x14ac:dyDescent="0.3">
      <c r="A110" s="60">
        <v>12</v>
      </c>
      <c r="B110" s="63" t="s">
        <v>216</v>
      </c>
      <c r="C110" s="57" t="s">
        <v>232</v>
      </c>
      <c r="D110" s="57" t="s">
        <v>231</v>
      </c>
      <c r="E110" s="57" t="s">
        <v>227</v>
      </c>
      <c r="F110" s="57" t="s">
        <v>213</v>
      </c>
      <c r="G110" s="66" t="s">
        <v>126</v>
      </c>
      <c r="H110" s="67"/>
    </row>
    <row r="111" spans="1:8" ht="45" x14ac:dyDescent="0.3">
      <c r="A111" s="61"/>
      <c r="B111" s="64"/>
      <c r="C111" s="58"/>
      <c r="D111" s="58"/>
      <c r="E111" s="58"/>
      <c r="F111" s="58"/>
      <c r="G111" s="20" t="s">
        <v>134</v>
      </c>
      <c r="H111" s="19">
        <v>35</v>
      </c>
    </row>
    <row r="112" spans="1:8" ht="45" x14ac:dyDescent="0.3">
      <c r="A112" s="61"/>
      <c r="B112" s="64"/>
      <c r="C112" s="58"/>
      <c r="D112" s="58"/>
      <c r="E112" s="58"/>
      <c r="F112" s="58"/>
      <c r="G112" s="20" t="s">
        <v>143</v>
      </c>
      <c r="H112" s="19">
        <v>5</v>
      </c>
    </row>
    <row r="113" spans="1:8" ht="45.6" thickBot="1" x14ac:dyDescent="0.35">
      <c r="A113" s="61"/>
      <c r="B113" s="64"/>
      <c r="C113" s="58"/>
      <c r="D113" s="58"/>
      <c r="E113" s="58"/>
      <c r="F113" s="58"/>
      <c r="G113" s="20" t="s">
        <v>161</v>
      </c>
      <c r="H113" s="19">
        <v>3</v>
      </c>
    </row>
    <row r="114" spans="1:8" x14ac:dyDescent="0.3">
      <c r="A114" s="61"/>
      <c r="B114" s="64"/>
      <c r="C114" s="58"/>
      <c r="D114" s="58"/>
      <c r="E114" s="58"/>
      <c r="F114" s="58"/>
      <c r="G114" s="66" t="s">
        <v>154</v>
      </c>
      <c r="H114" s="67"/>
    </row>
    <row r="115" spans="1:8" ht="48.6" customHeight="1" x14ac:dyDescent="0.3">
      <c r="A115" s="61"/>
      <c r="B115" s="64"/>
      <c r="C115" s="58"/>
      <c r="D115" s="58"/>
      <c r="E115" s="58"/>
      <c r="F115" s="58"/>
      <c r="G115" s="20" t="s">
        <v>152</v>
      </c>
      <c r="H115" s="19">
        <v>20</v>
      </c>
    </row>
    <row r="116" spans="1:8" ht="45" x14ac:dyDescent="0.3">
      <c r="A116" s="61"/>
      <c r="B116" s="64"/>
      <c r="C116" s="58"/>
      <c r="D116" s="58"/>
      <c r="E116" s="58"/>
      <c r="F116" s="58"/>
      <c r="G116" s="20" t="s">
        <v>151</v>
      </c>
      <c r="H116" s="19">
        <v>5</v>
      </c>
    </row>
    <row r="117" spans="1:8" x14ac:dyDescent="0.3">
      <c r="A117" s="61"/>
      <c r="B117" s="64"/>
      <c r="C117" s="58"/>
      <c r="D117" s="58"/>
      <c r="E117" s="58"/>
      <c r="F117" s="58"/>
      <c r="G117" s="20" t="s">
        <v>175</v>
      </c>
      <c r="H117" s="19">
        <v>5</v>
      </c>
    </row>
    <row r="118" spans="1:8" ht="75.599999999999994" thickBot="1" x14ac:dyDescent="0.35">
      <c r="A118" s="61"/>
      <c r="B118" s="64"/>
      <c r="C118" s="58"/>
      <c r="D118" s="58"/>
      <c r="E118" s="58"/>
      <c r="F118" s="58"/>
      <c r="G118" s="20" t="s">
        <v>183</v>
      </c>
      <c r="H118" s="19">
        <v>5</v>
      </c>
    </row>
    <row r="119" spans="1:8" x14ac:dyDescent="0.3">
      <c r="A119" s="61"/>
      <c r="B119" s="64"/>
      <c r="C119" s="58"/>
      <c r="D119" s="58"/>
      <c r="E119" s="58"/>
      <c r="F119" s="58"/>
      <c r="G119" s="66" t="s">
        <v>141</v>
      </c>
      <c r="H119" s="67"/>
    </row>
    <row r="120" spans="1:8" ht="30" x14ac:dyDescent="0.3">
      <c r="A120" s="61"/>
      <c r="B120" s="64"/>
      <c r="C120" s="58"/>
      <c r="D120" s="58"/>
      <c r="E120" s="58"/>
      <c r="F120" s="58"/>
      <c r="G120" s="20" t="s">
        <v>149</v>
      </c>
      <c r="H120" s="19">
        <v>30</v>
      </c>
    </row>
    <row r="121" spans="1:8" ht="30" x14ac:dyDescent="0.3">
      <c r="A121" s="61"/>
      <c r="B121" s="64"/>
      <c r="C121" s="58"/>
      <c r="D121" s="58"/>
      <c r="E121" s="58"/>
      <c r="F121" s="58"/>
      <c r="G121" s="20" t="s">
        <v>172</v>
      </c>
      <c r="H121" s="19">
        <v>5</v>
      </c>
    </row>
    <row r="122" spans="1:8" x14ac:dyDescent="0.3">
      <c r="A122" s="61"/>
      <c r="B122" s="64"/>
      <c r="C122" s="58"/>
      <c r="D122" s="58"/>
      <c r="E122" s="58"/>
      <c r="F122" s="58"/>
      <c r="G122" s="20" t="s">
        <v>171</v>
      </c>
      <c r="H122" s="19">
        <v>10</v>
      </c>
    </row>
    <row r="123" spans="1:8" ht="15.6" thickBot="1" x14ac:dyDescent="0.35">
      <c r="A123" s="61"/>
      <c r="B123" s="64"/>
      <c r="C123" s="59"/>
      <c r="D123" s="59"/>
      <c r="E123" s="59"/>
      <c r="F123" s="59"/>
      <c r="G123" s="68" t="s">
        <v>8</v>
      </c>
      <c r="H123" s="70">
        <f>SUM(H111:H113,H115:H118,H120:H122,)</f>
        <v>123</v>
      </c>
    </row>
    <row r="124" spans="1:8" ht="110.25" customHeight="1" thickBot="1" x14ac:dyDescent="0.35">
      <c r="A124" s="62"/>
      <c r="B124" s="65"/>
      <c r="C124" s="72" t="s">
        <v>230</v>
      </c>
      <c r="D124" s="72"/>
      <c r="E124" s="72"/>
      <c r="F124" s="73"/>
      <c r="G124" s="69"/>
      <c r="H124" s="71"/>
    </row>
    <row r="125" spans="1:8" ht="16.5" customHeight="1" x14ac:dyDescent="0.3">
      <c r="A125" s="60">
        <v>13</v>
      </c>
      <c r="B125" s="63" t="s">
        <v>216</v>
      </c>
      <c r="C125" s="57" t="s">
        <v>229</v>
      </c>
      <c r="D125" s="57" t="s">
        <v>228</v>
      </c>
      <c r="E125" s="57" t="s">
        <v>227</v>
      </c>
      <c r="F125" s="57" t="s">
        <v>213</v>
      </c>
      <c r="G125" s="66" t="s">
        <v>167</v>
      </c>
      <c r="H125" s="67"/>
    </row>
    <row r="126" spans="1:8" ht="45" x14ac:dyDescent="0.3">
      <c r="A126" s="61"/>
      <c r="B126" s="64"/>
      <c r="C126" s="58"/>
      <c r="D126" s="58"/>
      <c r="E126" s="58"/>
      <c r="F126" s="58"/>
      <c r="G126" s="20" t="s">
        <v>134</v>
      </c>
      <c r="H126" s="19">
        <v>5</v>
      </c>
    </row>
    <row r="127" spans="1:8" ht="45" x14ac:dyDescent="0.3">
      <c r="A127" s="61"/>
      <c r="B127" s="64"/>
      <c r="C127" s="58"/>
      <c r="D127" s="58"/>
      <c r="E127" s="58"/>
      <c r="F127" s="58"/>
      <c r="G127" s="20" t="s">
        <v>143</v>
      </c>
      <c r="H127" s="19">
        <v>5</v>
      </c>
    </row>
    <row r="128" spans="1:8" ht="30" x14ac:dyDescent="0.3">
      <c r="A128" s="61"/>
      <c r="B128" s="64"/>
      <c r="C128" s="58"/>
      <c r="D128" s="58"/>
      <c r="E128" s="58"/>
      <c r="F128" s="58"/>
      <c r="G128" s="20" t="s">
        <v>177</v>
      </c>
      <c r="H128" s="19">
        <v>10</v>
      </c>
    </row>
    <row r="129" spans="1:8" x14ac:dyDescent="0.3">
      <c r="A129" s="61"/>
      <c r="B129" s="64"/>
      <c r="C129" s="58"/>
      <c r="D129" s="58"/>
      <c r="E129" s="58"/>
      <c r="F129" s="58"/>
      <c r="G129" s="20" t="s">
        <v>142</v>
      </c>
      <c r="H129" s="19">
        <v>25</v>
      </c>
    </row>
    <row r="130" spans="1:8" ht="45.6" thickBot="1" x14ac:dyDescent="0.35">
      <c r="A130" s="61"/>
      <c r="B130" s="64"/>
      <c r="C130" s="58"/>
      <c r="D130" s="58"/>
      <c r="E130" s="58"/>
      <c r="F130" s="58"/>
      <c r="G130" s="20" t="s">
        <v>161</v>
      </c>
      <c r="H130" s="19">
        <v>3</v>
      </c>
    </row>
    <row r="131" spans="1:8" x14ac:dyDescent="0.3">
      <c r="A131" s="61"/>
      <c r="B131" s="64"/>
      <c r="C131" s="58"/>
      <c r="D131" s="58"/>
      <c r="E131" s="58"/>
      <c r="F131" s="58"/>
      <c r="G131" s="66" t="s">
        <v>184</v>
      </c>
      <c r="H131" s="67"/>
    </row>
    <row r="132" spans="1:8" ht="51" customHeight="1" x14ac:dyDescent="0.3">
      <c r="A132" s="61"/>
      <c r="B132" s="64"/>
      <c r="C132" s="58"/>
      <c r="D132" s="58"/>
      <c r="E132" s="58"/>
      <c r="F132" s="58"/>
      <c r="G132" s="20" t="s">
        <v>152</v>
      </c>
      <c r="H132" s="19">
        <v>10</v>
      </c>
    </row>
    <row r="133" spans="1:8" ht="45" x14ac:dyDescent="0.3">
      <c r="A133" s="61"/>
      <c r="B133" s="64"/>
      <c r="C133" s="58"/>
      <c r="D133" s="58"/>
      <c r="E133" s="58"/>
      <c r="F133" s="58"/>
      <c r="G133" s="20" t="s">
        <v>151</v>
      </c>
      <c r="H133" s="19">
        <v>10</v>
      </c>
    </row>
    <row r="134" spans="1:8" x14ac:dyDescent="0.3">
      <c r="A134" s="61"/>
      <c r="B134" s="64"/>
      <c r="C134" s="58"/>
      <c r="D134" s="58"/>
      <c r="E134" s="58"/>
      <c r="F134" s="58"/>
      <c r="G134" s="20" t="s">
        <v>218</v>
      </c>
      <c r="H134" s="19">
        <v>5</v>
      </c>
    </row>
    <row r="135" spans="1:8" ht="30" x14ac:dyDescent="0.3">
      <c r="A135" s="61"/>
      <c r="B135" s="64"/>
      <c r="C135" s="58"/>
      <c r="D135" s="58"/>
      <c r="E135" s="58"/>
      <c r="F135" s="58"/>
      <c r="G135" s="20" t="s">
        <v>188</v>
      </c>
      <c r="H135" s="19">
        <v>20</v>
      </c>
    </row>
    <row r="136" spans="1:8" ht="75" x14ac:dyDescent="0.3">
      <c r="A136" s="61"/>
      <c r="B136" s="64"/>
      <c r="C136" s="58"/>
      <c r="D136" s="58"/>
      <c r="E136" s="58"/>
      <c r="F136" s="58"/>
      <c r="G136" s="20" t="s">
        <v>183</v>
      </c>
      <c r="H136" s="19">
        <v>5</v>
      </c>
    </row>
    <row r="137" spans="1:8" ht="15.6" thickBot="1" x14ac:dyDescent="0.35">
      <c r="A137" s="61"/>
      <c r="B137" s="64"/>
      <c r="C137" s="59"/>
      <c r="D137" s="59"/>
      <c r="E137" s="59"/>
      <c r="F137" s="59"/>
      <c r="G137" s="68" t="s">
        <v>8</v>
      </c>
      <c r="H137" s="70">
        <f>SUM(H126:H130,H132:H136,)</f>
        <v>98</v>
      </c>
    </row>
    <row r="138" spans="1:8" ht="111.75" customHeight="1" thickBot="1" x14ac:dyDescent="0.35">
      <c r="A138" s="62"/>
      <c r="B138" s="65"/>
      <c r="C138" s="72" t="s">
        <v>226</v>
      </c>
      <c r="D138" s="72"/>
      <c r="E138" s="72"/>
      <c r="F138" s="73"/>
      <c r="G138" s="69"/>
      <c r="H138" s="71"/>
    </row>
    <row r="139" spans="1:8" ht="16.5" customHeight="1" x14ac:dyDescent="0.3">
      <c r="A139" s="60">
        <v>14</v>
      </c>
      <c r="B139" s="63" t="s">
        <v>216</v>
      </c>
      <c r="C139" s="57" t="s">
        <v>225</v>
      </c>
      <c r="D139" s="57" t="s">
        <v>224</v>
      </c>
      <c r="E139" s="57" t="s">
        <v>219</v>
      </c>
      <c r="F139" s="57" t="s">
        <v>213</v>
      </c>
      <c r="G139" s="66" t="s">
        <v>126</v>
      </c>
      <c r="H139" s="67"/>
    </row>
    <row r="140" spans="1:8" ht="30.6" thickBot="1" x14ac:dyDescent="0.35">
      <c r="A140" s="61"/>
      <c r="B140" s="64"/>
      <c r="C140" s="58"/>
      <c r="D140" s="58"/>
      <c r="E140" s="58"/>
      <c r="F140" s="58"/>
      <c r="G140" s="20" t="s">
        <v>177</v>
      </c>
      <c r="H140" s="19">
        <v>20</v>
      </c>
    </row>
    <row r="141" spans="1:8" x14ac:dyDescent="0.3">
      <c r="A141" s="61"/>
      <c r="B141" s="64"/>
      <c r="C141" s="58"/>
      <c r="D141" s="58"/>
      <c r="E141" s="58"/>
      <c r="F141" s="58"/>
      <c r="G141" s="66" t="s">
        <v>184</v>
      </c>
      <c r="H141" s="67"/>
    </row>
    <row r="142" spans="1:8" ht="15.6" thickBot="1" x14ac:dyDescent="0.35">
      <c r="A142" s="61"/>
      <c r="B142" s="64"/>
      <c r="C142" s="58"/>
      <c r="D142" s="58"/>
      <c r="E142" s="58"/>
      <c r="F142" s="58"/>
      <c r="G142" s="20" t="s">
        <v>175</v>
      </c>
      <c r="H142" s="19">
        <v>5</v>
      </c>
    </row>
    <row r="143" spans="1:8" x14ac:dyDescent="0.3">
      <c r="A143" s="61"/>
      <c r="B143" s="64"/>
      <c r="C143" s="58"/>
      <c r="D143" s="58"/>
      <c r="E143" s="58"/>
      <c r="F143" s="58"/>
      <c r="G143" s="66" t="s">
        <v>223</v>
      </c>
      <c r="H143" s="67"/>
    </row>
    <row r="144" spans="1:8" x14ac:dyDescent="0.3">
      <c r="A144" s="61"/>
      <c r="B144" s="64"/>
      <c r="C144" s="58"/>
      <c r="D144" s="58"/>
      <c r="E144" s="58"/>
      <c r="F144" s="58"/>
      <c r="G144" s="20" t="s">
        <v>171</v>
      </c>
      <c r="H144" s="19">
        <v>5</v>
      </c>
    </row>
    <row r="145" spans="1:8" ht="15.6" thickBot="1" x14ac:dyDescent="0.35">
      <c r="A145" s="61"/>
      <c r="B145" s="64"/>
      <c r="C145" s="59"/>
      <c r="D145" s="59"/>
      <c r="E145" s="59"/>
      <c r="F145" s="59"/>
      <c r="G145" s="68" t="s">
        <v>8</v>
      </c>
      <c r="H145" s="70">
        <f>SUM(H140:H140,H142:H142,H144:H144,)</f>
        <v>30</v>
      </c>
    </row>
    <row r="146" spans="1:8" ht="96" customHeight="1" thickBot="1" x14ac:dyDescent="0.35">
      <c r="A146" s="62"/>
      <c r="B146" s="65"/>
      <c r="C146" s="72" t="s">
        <v>222</v>
      </c>
      <c r="D146" s="72"/>
      <c r="E146" s="72"/>
      <c r="F146" s="73"/>
      <c r="G146" s="69"/>
      <c r="H146" s="71"/>
    </row>
    <row r="147" spans="1:8" ht="16.5" customHeight="1" x14ac:dyDescent="0.3">
      <c r="A147" s="60">
        <v>15</v>
      </c>
      <c r="B147" s="63" t="s">
        <v>181</v>
      </c>
      <c r="C147" s="57" t="s">
        <v>221</v>
      </c>
      <c r="D147" s="57" t="s">
        <v>220</v>
      </c>
      <c r="E147" s="57" t="s">
        <v>219</v>
      </c>
      <c r="F147" s="57" t="s">
        <v>213</v>
      </c>
      <c r="G147" s="66" t="s">
        <v>126</v>
      </c>
      <c r="H147" s="67"/>
    </row>
    <row r="148" spans="1:8" ht="30.6" thickBot="1" x14ac:dyDescent="0.35">
      <c r="A148" s="61"/>
      <c r="B148" s="64"/>
      <c r="C148" s="58"/>
      <c r="D148" s="58"/>
      <c r="E148" s="58"/>
      <c r="F148" s="58"/>
      <c r="G148" s="20" t="s">
        <v>177</v>
      </c>
      <c r="H148" s="19">
        <v>10</v>
      </c>
    </row>
    <row r="149" spans="1:8" x14ac:dyDescent="0.3">
      <c r="A149" s="61"/>
      <c r="B149" s="64"/>
      <c r="C149" s="58"/>
      <c r="D149" s="58"/>
      <c r="E149" s="58"/>
      <c r="F149" s="58"/>
      <c r="G149" s="66" t="s">
        <v>184</v>
      </c>
      <c r="H149" s="67"/>
    </row>
    <row r="150" spans="1:8" ht="15.6" thickBot="1" x14ac:dyDescent="0.35">
      <c r="A150" s="61"/>
      <c r="B150" s="64"/>
      <c r="C150" s="58"/>
      <c r="D150" s="58"/>
      <c r="E150" s="58"/>
      <c r="F150" s="58"/>
      <c r="G150" s="20" t="s">
        <v>218</v>
      </c>
      <c r="H150" s="19">
        <v>5</v>
      </c>
    </row>
    <row r="151" spans="1:8" x14ac:dyDescent="0.3">
      <c r="A151" s="61"/>
      <c r="B151" s="64"/>
      <c r="C151" s="58"/>
      <c r="D151" s="58"/>
      <c r="E151" s="58"/>
      <c r="F151" s="58"/>
      <c r="G151" s="66" t="s">
        <v>141</v>
      </c>
      <c r="H151" s="67"/>
    </row>
    <row r="152" spans="1:8" x14ac:dyDescent="0.3">
      <c r="A152" s="61"/>
      <c r="B152" s="64"/>
      <c r="C152" s="58"/>
      <c r="D152" s="58"/>
      <c r="E152" s="58"/>
      <c r="F152" s="58"/>
      <c r="G152" s="20" t="s">
        <v>206</v>
      </c>
      <c r="H152" s="19">
        <v>7</v>
      </c>
    </row>
    <row r="153" spans="1:8" ht="15.6" thickBot="1" x14ac:dyDescent="0.35">
      <c r="A153" s="61"/>
      <c r="B153" s="64"/>
      <c r="C153" s="59"/>
      <c r="D153" s="59"/>
      <c r="E153" s="59"/>
      <c r="F153" s="59"/>
      <c r="G153" s="68" t="s">
        <v>8</v>
      </c>
      <c r="H153" s="70">
        <f>SUM(H148:H148,H150:H150,H152:H152,)</f>
        <v>22</v>
      </c>
    </row>
    <row r="154" spans="1:8" ht="115.5" customHeight="1" thickBot="1" x14ac:dyDescent="0.35">
      <c r="A154" s="62"/>
      <c r="B154" s="65"/>
      <c r="C154" s="72" t="s">
        <v>217</v>
      </c>
      <c r="D154" s="72"/>
      <c r="E154" s="72"/>
      <c r="F154" s="73"/>
      <c r="G154" s="69"/>
      <c r="H154" s="71"/>
    </row>
    <row r="155" spans="1:8" x14ac:dyDescent="0.3">
      <c r="A155" s="60">
        <v>16</v>
      </c>
      <c r="B155" s="63" t="s">
        <v>216</v>
      </c>
      <c r="C155" s="57" t="s">
        <v>215</v>
      </c>
      <c r="D155" s="57" t="s">
        <v>214</v>
      </c>
      <c r="E155" s="57" t="s">
        <v>208</v>
      </c>
      <c r="F155" s="57" t="s">
        <v>213</v>
      </c>
      <c r="G155" s="66" t="s">
        <v>167</v>
      </c>
      <c r="H155" s="67"/>
    </row>
    <row r="156" spans="1:8" ht="45" x14ac:dyDescent="0.3">
      <c r="A156" s="61"/>
      <c r="B156" s="64"/>
      <c r="C156" s="58"/>
      <c r="D156" s="58"/>
      <c r="E156" s="58"/>
      <c r="F156" s="58"/>
      <c r="G156" s="20" t="s">
        <v>134</v>
      </c>
      <c r="H156" s="19">
        <v>30</v>
      </c>
    </row>
    <row r="157" spans="1:8" ht="45" x14ac:dyDescent="0.3">
      <c r="A157" s="61"/>
      <c r="B157" s="64"/>
      <c r="C157" s="58"/>
      <c r="D157" s="58"/>
      <c r="E157" s="58"/>
      <c r="F157" s="58"/>
      <c r="G157" s="20" t="s">
        <v>143</v>
      </c>
      <c r="H157" s="19">
        <v>5</v>
      </c>
    </row>
    <row r="158" spans="1:8" ht="30" x14ac:dyDescent="0.3">
      <c r="A158" s="61"/>
      <c r="B158" s="64"/>
      <c r="C158" s="58"/>
      <c r="D158" s="58"/>
      <c r="E158" s="58"/>
      <c r="F158" s="58"/>
      <c r="G158" s="20" t="s">
        <v>177</v>
      </c>
      <c r="H158" s="19">
        <v>23</v>
      </c>
    </row>
    <row r="159" spans="1:8" ht="45.6" thickBot="1" x14ac:dyDescent="0.35">
      <c r="A159" s="61"/>
      <c r="B159" s="64"/>
      <c r="C159" s="58"/>
      <c r="D159" s="58"/>
      <c r="E159" s="58"/>
      <c r="F159" s="58"/>
      <c r="G159" s="20" t="s">
        <v>161</v>
      </c>
      <c r="H159" s="19">
        <v>3</v>
      </c>
    </row>
    <row r="160" spans="1:8" x14ac:dyDescent="0.3">
      <c r="A160" s="61"/>
      <c r="B160" s="64"/>
      <c r="C160" s="58"/>
      <c r="D160" s="58"/>
      <c r="E160" s="58"/>
      <c r="F160" s="58"/>
      <c r="G160" s="66" t="s">
        <v>184</v>
      </c>
      <c r="H160" s="67"/>
    </row>
    <row r="161" spans="1:8" ht="49.2" customHeight="1" x14ac:dyDescent="0.3">
      <c r="A161" s="61"/>
      <c r="B161" s="64"/>
      <c r="C161" s="58"/>
      <c r="D161" s="58"/>
      <c r="E161" s="58"/>
      <c r="F161" s="58"/>
      <c r="G161" s="20" t="s">
        <v>152</v>
      </c>
      <c r="H161" s="19">
        <v>14</v>
      </c>
    </row>
    <row r="162" spans="1:8" ht="45" x14ac:dyDescent="0.3">
      <c r="A162" s="61"/>
      <c r="B162" s="64"/>
      <c r="C162" s="58"/>
      <c r="D162" s="58"/>
      <c r="E162" s="58"/>
      <c r="F162" s="58"/>
      <c r="G162" s="20" t="s">
        <v>151</v>
      </c>
      <c r="H162" s="19">
        <v>7</v>
      </c>
    </row>
    <row r="163" spans="1:8" x14ac:dyDescent="0.3">
      <c r="A163" s="61"/>
      <c r="B163" s="64"/>
      <c r="C163" s="58"/>
      <c r="D163" s="58"/>
      <c r="E163" s="58"/>
      <c r="F163" s="58"/>
      <c r="G163" s="20" t="s">
        <v>175</v>
      </c>
      <c r="H163" s="19">
        <v>9</v>
      </c>
    </row>
    <row r="164" spans="1:8" ht="75.599999999999994" thickBot="1" x14ac:dyDescent="0.35">
      <c r="A164" s="61"/>
      <c r="B164" s="64"/>
      <c r="C164" s="58"/>
      <c r="D164" s="58"/>
      <c r="E164" s="58"/>
      <c r="F164" s="58"/>
      <c r="G164" s="20" t="s">
        <v>183</v>
      </c>
      <c r="H164" s="19">
        <v>5</v>
      </c>
    </row>
    <row r="165" spans="1:8" x14ac:dyDescent="0.3">
      <c r="A165" s="61"/>
      <c r="B165" s="64"/>
      <c r="C165" s="58"/>
      <c r="D165" s="58"/>
      <c r="E165" s="58"/>
      <c r="F165" s="58"/>
      <c r="G165" s="66" t="s">
        <v>141</v>
      </c>
      <c r="H165" s="67"/>
    </row>
    <row r="166" spans="1:8" ht="30" x14ac:dyDescent="0.3">
      <c r="A166" s="61"/>
      <c r="B166" s="64"/>
      <c r="C166" s="58"/>
      <c r="D166" s="58"/>
      <c r="E166" s="58"/>
      <c r="F166" s="58"/>
      <c r="G166" s="20" t="s">
        <v>212</v>
      </c>
      <c r="H166" s="19">
        <v>20</v>
      </c>
    </row>
    <row r="167" spans="1:8" ht="30" x14ac:dyDescent="0.3">
      <c r="A167" s="61"/>
      <c r="B167" s="64"/>
      <c r="C167" s="58"/>
      <c r="D167" s="58"/>
      <c r="E167" s="58"/>
      <c r="F167" s="58"/>
      <c r="G167" s="20" t="s">
        <v>173</v>
      </c>
      <c r="H167" s="19">
        <v>10</v>
      </c>
    </row>
    <row r="168" spans="1:8" ht="30" x14ac:dyDescent="0.3">
      <c r="A168" s="61"/>
      <c r="B168" s="64"/>
      <c r="C168" s="58"/>
      <c r="D168" s="58"/>
      <c r="E168" s="58"/>
      <c r="F168" s="58"/>
      <c r="G168" s="20" t="s">
        <v>195</v>
      </c>
      <c r="H168" s="19">
        <v>5</v>
      </c>
    </row>
    <row r="169" spans="1:8" x14ac:dyDescent="0.3">
      <c r="A169" s="61"/>
      <c r="B169" s="64"/>
      <c r="C169" s="58"/>
      <c r="D169" s="58"/>
      <c r="E169" s="58"/>
      <c r="F169" s="58"/>
      <c r="G169" s="20" t="s">
        <v>171</v>
      </c>
      <c r="H169" s="19">
        <v>20</v>
      </c>
    </row>
    <row r="170" spans="1:8" ht="15.6" thickBot="1" x14ac:dyDescent="0.35">
      <c r="A170" s="61"/>
      <c r="B170" s="64"/>
      <c r="C170" s="59"/>
      <c r="D170" s="59"/>
      <c r="E170" s="59"/>
      <c r="F170" s="59"/>
      <c r="G170" s="68" t="s">
        <v>8</v>
      </c>
      <c r="H170" s="70">
        <f>SUM(H156:H159,H161:H164,H166:H169,)</f>
        <v>151</v>
      </c>
    </row>
    <row r="171" spans="1:8" ht="96" customHeight="1" thickBot="1" x14ac:dyDescent="0.35">
      <c r="A171" s="62"/>
      <c r="B171" s="65"/>
      <c r="C171" s="72" t="s">
        <v>211</v>
      </c>
      <c r="D171" s="72"/>
      <c r="E171" s="72"/>
      <c r="F171" s="73"/>
      <c r="G171" s="69"/>
      <c r="H171" s="71"/>
    </row>
    <row r="172" spans="1:8" ht="16.5" customHeight="1" x14ac:dyDescent="0.3">
      <c r="A172" s="60">
        <v>17</v>
      </c>
      <c r="B172" s="63" t="s">
        <v>181</v>
      </c>
      <c r="C172" s="57" t="s">
        <v>210</v>
      </c>
      <c r="D172" s="57" t="s">
        <v>209</v>
      </c>
      <c r="E172" s="57" t="s">
        <v>208</v>
      </c>
      <c r="F172" s="57" t="s">
        <v>207</v>
      </c>
      <c r="G172" s="66" t="s">
        <v>126</v>
      </c>
      <c r="H172" s="67"/>
    </row>
    <row r="173" spans="1:8" ht="45" x14ac:dyDescent="0.3">
      <c r="A173" s="61"/>
      <c r="B173" s="64"/>
      <c r="C173" s="58"/>
      <c r="D173" s="58"/>
      <c r="E173" s="58"/>
      <c r="F173" s="58"/>
      <c r="G173" s="20" t="s">
        <v>134</v>
      </c>
      <c r="H173" s="19">
        <v>5</v>
      </c>
    </row>
    <row r="174" spans="1:8" ht="45" x14ac:dyDescent="0.3">
      <c r="A174" s="61"/>
      <c r="B174" s="64"/>
      <c r="C174" s="58"/>
      <c r="D174" s="58"/>
      <c r="E174" s="58"/>
      <c r="F174" s="58"/>
      <c r="G174" s="20" t="s">
        <v>143</v>
      </c>
      <c r="H174" s="19">
        <v>5</v>
      </c>
    </row>
    <row r="175" spans="1:8" ht="30.6" thickBot="1" x14ac:dyDescent="0.35">
      <c r="A175" s="61"/>
      <c r="B175" s="64"/>
      <c r="C175" s="58"/>
      <c r="D175" s="58"/>
      <c r="E175" s="58"/>
      <c r="F175" s="58"/>
      <c r="G175" s="20" t="s">
        <v>177</v>
      </c>
      <c r="H175" s="19">
        <v>10</v>
      </c>
    </row>
    <row r="176" spans="1:8" x14ac:dyDescent="0.3">
      <c r="A176" s="61"/>
      <c r="B176" s="64"/>
      <c r="C176" s="58"/>
      <c r="D176" s="58"/>
      <c r="E176" s="58"/>
      <c r="F176" s="58"/>
      <c r="G176" s="66" t="s">
        <v>184</v>
      </c>
      <c r="H176" s="67"/>
    </row>
    <row r="177" spans="1:8" ht="46.2" customHeight="1" x14ac:dyDescent="0.3">
      <c r="A177" s="61"/>
      <c r="B177" s="64"/>
      <c r="C177" s="58"/>
      <c r="D177" s="58"/>
      <c r="E177" s="58"/>
      <c r="F177" s="58"/>
      <c r="G177" s="20" t="s">
        <v>152</v>
      </c>
      <c r="H177" s="19">
        <v>10</v>
      </c>
    </row>
    <row r="178" spans="1:8" ht="45" x14ac:dyDescent="0.3">
      <c r="A178" s="61"/>
      <c r="B178" s="64"/>
      <c r="C178" s="58"/>
      <c r="D178" s="58"/>
      <c r="E178" s="58"/>
      <c r="F178" s="58"/>
      <c r="G178" s="20" t="s">
        <v>151</v>
      </c>
      <c r="H178" s="19">
        <v>5</v>
      </c>
    </row>
    <row r="179" spans="1:8" ht="15.6" thickBot="1" x14ac:dyDescent="0.35">
      <c r="A179" s="61"/>
      <c r="B179" s="64"/>
      <c r="C179" s="58"/>
      <c r="D179" s="58"/>
      <c r="E179" s="58"/>
      <c r="F179" s="58"/>
      <c r="G179" s="20" t="s">
        <v>175</v>
      </c>
      <c r="H179" s="19">
        <v>5</v>
      </c>
    </row>
    <row r="180" spans="1:8" x14ac:dyDescent="0.3">
      <c r="A180" s="61"/>
      <c r="B180" s="64"/>
      <c r="C180" s="58"/>
      <c r="D180" s="58"/>
      <c r="E180" s="58"/>
      <c r="F180" s="58"/>
      <c r="G180" s="66" t="s">
        <v>141</v>
      </c>
      <c r="H180" s="67"/>
    </row>
    <row r="181" spans="1:8" ht="30" x14ac:dyDescent="0.3">
      <c r="A181" s="61"/>
      <c r="B181" s="64"/>
      <c r="C181" s="58"/>
      <c r="D181" s="58"/>
      <c r="E181" s="58"/>
      <c r="F181" s="58"/>
      <c r="G181" s="20" t="s">
        <v>149</v>
      </c>
      <c r="H181" s="19">
        <v>10</v>
      </c>
    </row>
    <row r="182" spans="1:8" ht="30" x14ac:dyDescent="0.3">
      <c r="A182" s="61"/>
      <c r="B182" s="64"/>
      <c r="C182" s="58"/>
      <c r="D182" s="58"/>
      <c r="E182" s="58"/>
      <c r="F182" s="58"/>
      <c r="G182" s="20" t="s">
        <v>173</v>
      </c>
      <c r="H182" s="19">
        <v>10</v>
      </c>
    </row>
    <row r="183" spans="1:8" ht="30" x14ac:dyDescent="0.3">
      <c r="A183" s="61"/>
      <c r="B183" s="64"/>
      <c r="C183" s="58"/>
      <c r="D183" s="58"/>
      <c r="E183" s="58"/>
      <c r="F183" s="58"/>
      <c r="G183" s="20" t="s">
        <v>172</v>
      </c>
      <c r="H183" s="19">
        <v>5</v>
      </c>
    </row>
    <row r="184" spans="1:8" x14ac:dyDescent="0.3">
      <c r="A184" s="61"/>
      <c r="B184" s="64"/>
      <c r="C184" s="58"/>
      <c r="D184" s="58"/>
      <c r="E184" s="58"/>
      <c r="F184" s="58"/>
      <c r="G184" s="20" t="s">
        <v>206</v>
      </c>
      <c r="H184" s="19">
        <v>5</v>
      </c>
    </row>
    <row r="185" spans="1:8" ht="15.6" thickBot="1" x14ac:dyDescent="0.35">
      <c r="A185" s="61"/>
      <c r="B185" s="64"/>
      <c r="C185" s="59"/>
      <c r="D185" s="59"/>
      <c r="E185" s="59"/>
      <c r="F185" s="59"/>
      <c r="G185" s="68" t="s">
        <v>8</v>
      </c>
      <c r="H185" s="70">
        <f>SUM(H173:H175,H177:H179,H181:H184,)</f>
        <v>70</v>
      </c>
    </row>
    <row r="186" spans="1:8" ht="104.25" customHeight="1" thickBot="1" x14ac:dyDescent="0.35">
      <c r="A186" s="62"/>
      <c r="B186" s="65"/>
      <c r="C186" s="72" t="s">
        <v>205</v>
      </c>
      <c r="D186" s="72"/>
      <c r="E186" s="72"/>
      <c r="F186" s="73"/>
      <c r="G186" s="69"/>
      <c r="H186" s="71"/>
    </row>
    <row r="187" spans="1:8" ht="16.5" customHeight="1" x14ac:dyDescent="0.3">
      <c r="A187" s="60">
        <v>18</v>
      </c>
      <c r="B187" s="63" t="s">
        <v>186</v>
      </c>
      <c r="C187" s="57" t="s">
        <v>204</v>
      </c>
      <c r="D187" s="57" t="s">
        <v>203</v>
      </c>
      <c r="E187" s="57" t="s">
        <v>202</v>
      </c>
      <c r="F187" s="57" t="s">
        <v>197</v>
      </c>
      <c r="G187" s="66" t="s">
        <v>126</v>
      </c>
      <c r="H187" s="67"/>
    </row>
    <row r="188" spans="1:8" ht="45" x14ac:dyDescent="0.3">
      <c r="A188" s="61"/>
      <c r="B188" s="64"/>
      <c r="C188" s="58"/>
      <c r="D188" s="58"/>
      <c r="E188" s="58"/>
      <c r="F188" s="58"/>
      <c r="G188" s="20" t="s">
        <v>134</v>
      </c>
      <c r="H188" s="19">
        <v>10</v>
      </c>
    </row>
    <row r="189" spans="1:8" ht="45" x14ac:dyDescent="0.3">
      <c r="A189" s="61"/>
      <c r="B189" s="64"/>
      <c r="C189" s="58"/>
      <c r="D189" s="58"/>
      <c r="E189" s="58"/>
      <c r="F189" s="58"/>
      <c r="G189" s="20" t="s">
        <v>143</v>
      </c>
      <c r="H189" s="19">
        <v>5</v>
      </c>
    </row>
    <row r="190" spans="1:8" ht="45.6" thickBot="1" x14ac:dyDescent="0.35">
      <c r="A190" s="61"/>
      <c r="B190" s="64"/>
      <c r="C190" s="58"/>
      <c r="D190" s="58"/>
      <c r="E190" s="58"/>
      <c r="F190" s="58"/>
      <c r="G190" s="20" t="s">
        <v>161</v>
      </c>
      <c r="H190" s="19">
        <v>5</v>
      </c>
    </row>
    <row r="191" spans="1:8" x14ac:dyDescent="0.3">
      <c r="A191" s="61"/>
      <c r="B191" s="64"/>
      <c r="C191" s="58"/>
      <c r="D191" s="58"/>
      <c r="E191" s="58"/>
      <c r="F191" s="58"/>
      <c r="G191" s="66" t="s">
        <v>184</v>
      </c>
      <c r="H191" s="67"/>
    </row>
    <row r="192" spans="1:8" ht="45" x14ac:dyDescent="0.3">
      <c r="A192" s="61"/>
      <c r="B192" s="64"/>
      <c r="C192" s="58"/>
      <c r="D192" s="58"/>
      <c r="E192" s="58"/>
      <c r="F192" s="58"/>
      <c r="G192" s="20" t="s">
        <v>151</v>
      </c>
      <c r="H192" s="19">
        <v>5</v>
      </c>
    </row>
    <row r="193" spans="1:8" ht="75.599999999999994" thickBot="1" x14ac:dyDescent="0.35">
      <c r="A193" s="61"/>
      <c r="B193" s="64"/>
      <c r="C193" s="58"/>
      <c r="D193" s="58"/>
      <c r="E193" s="58"/>
      <c r="F193" s="58"/>
      <c r="G193" s="20" t="s">
        <v>183</v>
      </c>
      <c r="H193" s="19">
        <v>5</v>
      </c>
    </row>
    <row r="194" spans="1:8" x14ac:dyDescent="0.3">
      <c r="A194" s="61"/>
      <c r="B194" s="64"/>
      <c r="C194" s="58"/>
      <c r="D194" s="58"/>
      <c r="E194" s="58"/>
      <c r="F194" s="58"/>
      <c r="G194" s="66" t="s">
        <v>141</v>
      </c>
      <c r="H194" s="67"/>
    </row>
    <row r="195" spans="1:8" ht="30" x14ac:dyDescent="0.3">
      <c r="A195" s="61"/>
      <c r="B195" s="64"/>
      <c r="C195" s="58"/>
      <c r="D195" s="58"/>
      <c r="E195" s="58"/>
      <c r="F195" s="58"/>
      <c r="G195" s="20" t="s">
        <v>173</v>
      </c>
      <c r="H195" s="19">
        <v>10</v>
      </c>
    </row>
    <row r="196" spans="1:8" ht="30" x14ac:dyDescent="0.3">
      <c r="A196" s="61"/>
      <c r="B196" s="64"/>
      <c r="C196" s="58"/>
      <c r="D196" s="58"/>
      <c r="E196" s="58"/>
      <c r="F196" s="58"/>
      <c r="G196" s="20" t="s">
        <v>172</v>
      </c>
      <c r="H196" s="19">
        <v>5</v>
      </c>
    </row>
    <row r="197" spans="1:8" ht="15.6" thickBot="1" x14ac:dyDescent="0.35">
      <c r="A197" s="61"/>
      <c r="B197" s="64"/>
      <c r="C197" s="59"/>
      <c r="D197" s="59"/>
      <c r="E197" s="59"/>
      <c r="F197" s="59"/>
      <c r="G197" s="68" t="s">
        <v>8</v>
      </c>
      <c r="H197" s="70">
        <f>SUM(H188:H190,H192:H193,H195:H196,)</f>
        <v>45</v>
      </c>
    </row>
    <row r="198" spans="1:8" ht="107.25" customHeight="1" thickBot="1" x14ac:dyDescent="0.35">
      <c r="A198" s="62"/>
      <c r="B198" s="65"/>
      <c r="C198" s="72" t="s">
        <v>201</v>
      </c>
      <c r="D198" s="72"/>
      <c r="E198" s="72"/>
      <c r="F198" s="73"/>
      <c r="G198" s="69"/>
      <c r="H198" s="71"/>
    </row>
    <row r="199" spans="1:8" x14ac:dyDescent="0.3">
      <c r="A199" s="60">
        <v>19</v>
      </c>
      <c r="B199" s="63" t="s">
        <v>186</v>
      </c>
      <c r="C199" s="57" t="s">
        <v>200</v>
      </c>
      <c r="D199" s="57" t="s">
        <v>199</v>
      </c>
      <c r="E199" s="57" t="s">
        <v>198</v>
      </c>
      <c r="F199" s="57" t="s">
        <v>197</v>
      </c>
      <c r="G199" s="66" t="s">
        <v>126</v>
      </c>
      <c r="H199" s="67"/>
    </row>
    <row r="200" spans="1:8" ht="45" x14ac:dyDescent="0.3">
      <c r="A200" s="61"/>
      <c r="B200" s="64"/>
      <c r="C200" s="58"/>
      <c r="D200" s="58"/>
      <c r="E200" s="58"/>
      <c r="F200" s="58"/>
      <c r="G200" s="20" t="s">
        <v>134</v>
      </c>
      <c r="H200" s="19">
        <v>7</v>
      </c>
    </row>
    <row r="201" spans="1:8" ht="45" x14ac:dyDescent="0.3">
      <c r="A201" s="61"/>
      <c r="B201" s="64"/>
      <c r="C201" s="58"/>
      <c r="D201" s="58"/>
      <c r="E201" s="58"/>
      <c r="F201" s="58"/>
      <c r="G201" s="20" t="s">
        <v>143</v>
      </c>
      <c r="H201" s="19">
        <v>5</v>
      </c>
    </row>
    <row r="202" spans="1:8" ht="45.6" thickBot="1" x14ac:dyDescent="0.35">
      <c r="A202" s="61"/>
      <c r="B202" s="64"/>
      <c r="C202" s="58"/>
      <c r="D202" s="58"/>
      <c r="E202" s="58"/>
      <c r="F202" s="58"/>
      <c r="G202" s="20" t="s">
        <v>161</v>
      </c>
      <c r="H202" s="19">
        <v>3</v>
      </c>
    </row>
    <row r="203" spans="1:8" x14ac:dyDescent="0.3">
      <c r="A203" s="61"/>
      <c r="B203" s="64"/>
      <c r="C203" s="58"/>
      <c r="D203" s="58"/>
      <c r="E203" s="58"/>
      <c r="F203" s="58"/>
      <c r="G203" s="66" t="s">
        <v>154</v>
      </c>
      <c r="H203" s="67"/>
    </row>
    <row r="204" spans="1:8" ht="45" x14ac:dyDescent="0.3">
      <c r="A204" s="61"/>
      <c r="B204" s="64"/>
      <c r="C204" s="58"/>
      <c r="D204" s="58"/>
      <c r="E204" s="58"/>
      <c r="F204" s="58"/>
      <c r="G204" s="20" t="s">
        <v>151</v>
      </c>
      <c r="H204" s="19">
        <v>5</v>
      </c>
    </row>
    <row r="205" spans="1:8" ht="75.599999999999994" thickBot="1" x14ac:dyDescent="0.35">
      <c r="A205" s="61"/>
      <c r="B205" s="64"/>
      <c r="C205" s="58"/>
      <c r="D205" s="58"/>
      <c r="E205" s="58"/>
      <c r="F205" s="58"/>
      <c r="G205" s="20" t="s">
        <v>183</v>
      </c>
      <c r="H205" s="19">
        <v>3</v>
      </c>
    </row>
    <row r="206" spans="1:8" x14ac:dyDescent="0.3">
      <c r="A206" s="61"/>
      <c r="B206" s="64"/>
      <c r="C206" s="58"/>
      <c r="D206" s="58"/>
      <c r="E206" s="58"/>
      <c r="F206" s="58"/>
      <c r="G206" s="66" t="s">
        <v>141</v>
      </c>
      <c r="H206" s="67"/>
    </row>
    <row r="207" spans="1:8" ht="30" x14ac:dyDescent="0.3">
      <c r="A207" s="61"/>
      <c r="B207" s="64"/>
      <c r="C207" s="58"/>
      <c r="D207" s="58"/>
      <c r="E207" s="58"/>
      <c r="F207" s="58"/>
      <c r="G207" s="20" t="s">
        <v>196</v>
      </c>
      <c r="H207" s="19">
        <v>5</v>
      </c>
    </row>
    <row r="208" spans="1:8" ht="30" x14ac:dyDescent="0.3">
      <c r="A208" s="61"/>
      <c r="B208" s="64"/>
      <c r="C208" s="58"/>
      <c r="D208" s="58"/>
      <c r="E208" s="58"/>
      <c r="F208" s="58"/>
      <c r="G208" s="20" t="s">
        <v>195</v>
      </c>
      <c r="H208" s="19">
        <v>5</v>
      </c>
    </row>
    <row r="209" spans="1:8" ht="15.6" thickBot="1" x14ac:dyDescent="0.35">
      <c r="A209" s="61"/>
      <c r="B209" s="64"/>
      <c r="C209" s="59"/>
      <c r="D209" s="59"/>
      <c r="E209" s="59"/>
      <c r="F209" s="59"/>
      <c r="G209" s="68" t="s">
        <v>8</v>
      </c>
      <c r="H209" s="70">
        <f>SUM(H200:H202,H204:H205,H207:H208,)</f>
        <v>33</v>
      </c>
    </row>
    <row r="210" spans="1:8" ht="103.8" customHeight="1" thickBot="1" x14ac:dyDescent="0.35">
      <c r="A210" s="62"/>
      <c r="B210" s="65"/>
      <c r="C210" s="72" t="s">
        <v>194</v>
      </c>
      <c r="D210" s="72"/>
      <c r="E210" s="72"/>
      <c r="F210" s="73"/>
      <c r="G210" s="69"/>
      <c r="H210" s="71"/>
    </row>
    <row r="211" spans="1:8" x14ac:dyDescent="0.3">
      <c r="A211" s="60">
        <v>20</v>
      </c>
      <c r="B211" s="63" t="s">
        <v>147</v>
      </c>
      <c r="C211" s="57" t="s">
        <v>193</v>
      </c>
      <c r="D211" s="57" t="s">
        <v>192</v>
      </c>
      <c r="E211" s="57"/>
      <c r="F211" s="57" t="s">
        <v>191</v>
      </c>
      <c r="G211" s="66" t="s">
        <v>167</v>
      </c>
      <c r="H211" s="67"/>
    </row>
    <row r="212" spans="1:8" ht="45" x14ac:dyDescent="0.3">
      <c r="A212" s="61"/>
      <c r="B212" s="64"/>
      <c r="C212" s="58"/>
      <c r="D212" s="58"/>
      <c r="E212" s="58"/>
      <c r="F212" s="58"/>
      <c r="G212" s="20" t="s">
        <v>134</v>
      </c>
      <c r="H212" s="19">
        <v>10</v>
      </c>
    </row>
    <row r="213" spans="1:8" ht="45" x14ac:dyDescent="0.3">
      <c r="A213" s="61"/>
      <c r="B213" s="64"/>
      <c r="C213" s="58"/>
      <c r="D213" s="58"/>
      <c r="E213" s="58"/>
      <c r="F213" s="58"/>
      <c r="G213" s="20" t="s">
        <v>143</v>
      </c>
      <c r="H213" s="19">
        <v>5</v>
      </c>
    </row>
    <row r="214" spans="1:8" ht="15.6" thickBot="1" x14ac:dyDescent="0.35">
      <c r="A214" s="61"/>
      <c r="B214" s="64"/>
      <c r="C214" s="58"/>
      <c r="D214" s="58"/>
      <c r="E214" s="58"/>
      <c r="F214" s="58"/>
      <c r="G214" s="20" t="s">
        <v>190</v>
      </c>
      <c r="H214" s="19">
        <v>28</v>
      </c>
    </row>
    <row r="215" spans="1:8" x14ac:dyDescent="0.3">
      <c r="A215" s="61"/>
      <c r="B215" s="64"/>
      <c r="C215" s="58"/>
      <c r="D215" s="58"/>
      <c r="E215" s="58"/>
      <c r="F215" s="58"/>
      <c r="G215" s="66" t="s">
        <v>189</v>
      </c>
      <c r="H215" s="67"/>
    </row>
    <row r="216" spans="1:8" ht="53.4" customHeight="1" x14ac:dyDescent="0.3">
      <c r="A216" s="61"/>
      <c r="B216" s="64"/>
      <c r="C216" s="58"/>
      <c r="D216" s="58"/>
      <c r="E216" s="58"/>
      <c r="F216" s="58"/>
      <c r="G216" s="20" t="s">
        <v>152</v>
      </c>
      <c r="H216" s="19">
        <v>10</v>
      </c>
    </row>
    <row r="217" spans="1:8" ht="45" x14ac:dyDescent="0.3">
      <c r="A217" s="61"/>
      <c r="B217" s="64"/>
      <c r="C217" s="58"/>
      <c r="D217" s="58"/>
      <c r="E217" s="58"/>
      <c r="F217" s="58"/>
      <c r="G217" s="20" t="s">
        <v>151</v>
      </c>
      <c r="H217" s="19">
        <v>5</v>
      </c>
    </row>
    <row r="218" spans="1:8" ht="30" x14ac:dyDescent="0.3">
      <c r="A218" s="61"/>
      <c r="B218" s="64"/>
      <c r="C218" s="58"/>
      <c r="D218" s="58"/>
      <c r="E218" s="58"/>
      <c r="F218" s="58"/>
      <c r="G218" s="20" t="s">
        <v>188</v>
      </c>
      <c r="H218" s="19">
        <v>29</v>
      </c>
    </row>
    <row r="219" spans="1:8" ht="15.6" thickBot="1" x14ac:dyDescent="0.35">
      <c r="A219" s="61"/>
      <c r="B219" s="64"/>
      <c r="C219" s="59"/>
      <c r="D219" s="59"/>
      <c r="E219" s="59"/>
      <c r="F219" s="59"/>
      <c r="G219" s="68" t="s">
        <v>8</v>
      </c>
      <c r="H219" s="70">
        <f>SUM(H212:H214,H216:H218,)</f>
        <v>87</v>
      </c>
    </row>
    <row r="220" spans="1:8" ht="90.75" customHeight="1" thickBot="1" x14ac:dyDescent="0.35">
      <c r="A220" s="62"/>
      <c r="B220" s="65"/>
      <c r="C220" s="72" t="s">
        <v>187</v>
      </c>
      <c r="D220" s="72"/>
      <c r="E220" s="72"/>
      <c r="F220" s="73"/>
      <c r="G220" s="69"/>
      <c r="H220" s="71"/>
    </row>
    <row r="221" spans="1:8" x14ac:dyDescent="0.3">
      <c r="A221" s="60">
        <v>21</v>
      </c>
      <c r="B221" s="63" t="s">
        <v>186</v>
      </c>
      <c r="C221" s="57" t="s">
        <v>115</v>
      </c>
      <c r="D221" s="57" t="s">
        <v>114</v>
      </c>
      <c r="E221" s="57" t="s">
        <v>185</v>
      </c>
      <c r="F221" s="57" t="s">
        <v>113</v>
      </c>
      <c r="G221" s="66" t="s">
        <v>126</v>
      </c>
      <c r="H221" s="67"/>
    </row>
    <row r="222" spans="1:8" ht="45.6" thickBot="1" x14ac:dyDescent="0.35">
      <c r="A222" s="61"/>
      <c r="B222" s="64"/>
      <c r="C222" s="58"/>
      <c r="D222" s="58"/>
      <c r="E222" s="58"/>
      <c r="F222" s="58"/>
      <c r="G222" s="20" t="s">
        <v>161</v>
      </c>
      <c r="H222" s="19">
        <v>5</v>
      </c>
    </row>
    <row r="223" spans="1:8" x14ac:dyDescent="0.3">
      <c r="A223" s="61"/>
      <c r="B223" s="64"/>
      <c r="C223" s="58"/>
      <c r="D223" s="58"/>
      <c r="E223" s="58"/>
      <c r="F223" s="58"/>
      <c r="G223" s="66" t="s">
        <v>184</v>
      </c>
      <c r="H223" s="67"/>
    </row>
    <row r="224" spans="1:8" ht="75.599999999999994" thickBot="1" x14ac:dyDescent="0.35">
      <c r="A224" s="61"/>
      <c r="B224" s="64"/>
      <c r="C224" s="58"/>
      <c r="D224" s="58"/>
      <c r="E224" s="58"/>
      <c r="F224" s="58"/>
      <c r="G224" s="20" t="s">
        <v>183</v>
      </c>
      <c r="H224" s="19">
        <v>3</v>
      </c>
    </row>
    <row r="225" spans="1:8" x14ac:dyDescent="0.3">
      <c r="A225" s="61"/>
      <c r="B225" s="64"/>
      <c r="C225" s="58"/>
      <c r="D225" s="58"/>
      <c r="E225" s="58"/>
      <c r="F225" s="58"/>
      <c r="G225" s="66" t="s">
        <v>141</v>
      </c>
      <c r="H225" s="67"/>
    </row>
    <row r="226" spans="1:8" ht="30" x14ac:dyDescent="0.3">
      <c r="A226" s="61"/>
      <c r="B226" s="64"/>
      <c r="C226" s="58"/>
      <c r="D226" s="58"/>
      <c r="E226" s="58"/>
      <c r="F226" s="58"/>
      <c r="G226" s="20" t="s">
        <v>149</v>
      </c>
      <c r="H226" s="19">
        <v>10</v>
      </c>
    </row>
    <row r="227" spans="1:8" ht="15.6" thickBot="1" x14ac:dyDescent="0.35">
      <c r="A227" s="61"/>
      <c r="B227" s="64"/>
      <c r="C227" s="59"/>
      <c r="D227" s="59"/>
      <c r="E227" s="59"/>
      <c r="F227" s="59"/>
      <c r="G227" s="68" t="s">
        <v>8</v>
      </c>
      <c r="H227" s="70">
        <f>SUM(H222:H222,H224:H224,H226:H226,)</f>
        <v>18</v>
      </c>
    </row>
    <row r="228" spans="1:8" ht="93.75" customHeight="1" thickBot="1" x14ac:dyDescent="0.35">
      <c r="A228" s="62"/>
      <c r="B228" s="65"/>
      <c r="C228" s="72" t="s">
        <v>182</v>
      </c>
      <c r="D228" s="72"/>
      <c r="E228" s="72"/>
      <c r="F228" s="73"/>
      <c r="G228" s="69"/>
      <c r="H228" s="71"/>
    </row>
    <row r="229" spans="1:8" x14ac:dyDescent="0.3">
      <c r="A229" s="60">
        <v>22</v>
      </c>
      <c r="B229" s="63" t="s">
        <v>181</v>
      </c>
      <c r="C229" s="57" t="s">
        <v>180</v>
      </c>
      <c r="D229" s="57" t="s">
        <v>179</v>
      </c>
      <c r="E229" s="57" t="s">
        <v>178</v>
      </c>
      <c r="F229" s="57"/>
      <c r="G229" s="66" t="s">
        <v>126</v>
      </c>
      <c r="H229" s="67"/>
    </row>
    <row r="230" spans="1:8" ht="45" x14ac:dyDescent="0.3">
      <c r="A230" s="61"/>
      <c r="B230" s="64"/>
      <c r="C230" s="58"/>
      <c r="D230" s="58"/>
      <c r="E230" s="58"/>
      <c r="F230" s="58"/>
      <c r="G230" s="20" t="s">
        <v>134</v>
      </c>
      <c r="H230" s="19">
        <v>10</v>
      </c>
    </row>
    <row r="231" spans="1:8" ht="45" x14ac:dyDescent="0.3">
      <c r="A231" s="61"/>
      <c r="B231" s="64"/>
      <c r="C231" s="58"/>
      <c r="D231" s="58"/>
      <c r="E231" s="58"/>
      <c r="F231" s="58"/>
      <c r="G231" s="20" t="s">
        <v>143</v>
      </c>
      <c r="H231" s="19">
        <v>5</v>
      </c>
    </row>
    <row r="232" spans="1:8" ht="30.6" thickBot="1" x14ac:dyDescent="0.35">
      <c r="A232" s="61"/>
      <c r="B232" s="64"/>
      <c r="C232" s="58"/>
      <c r="D232" s="58"/>
      <c r="E232" s="58"/>
      <c r="F232" s="58"/>
      <c r="G232" s="20" t="s">
        <v>177</v>
      </c>
      <c r="H232" s="19">
        <v>5</v>
      </c>
    </row>
    <row r="233" spans="1:8" x14ac:dyDescent="0.3">
      <c r="A233" s="61"/>
      <c r="B233" s="64"/>
      <c r="C233" s="58"/>
      <c r="D233" s="58"/>
      <c r="E233" s="58"/>
      <c r="F233" s="58"/>
      <c r="G233" s="66" t="s">
        <v>154</v>
      </c>
      <c r="H233" s="67"/>
    </row>
    <row r="234" spans="1:8" ht="45.6" customHeight="1" x14ac:dyDescent="0.3">
      <c r="A234" s="61"/>
      <c r="B234" s="64"/>
      <c r="C234" s="58"/>
      <c r="D234" s="58"/>
      <c r="E234" s="58"/>
      <c r="F234" s="58"/>
      <c r="G234" s="20" t="s">
        <v>176</v>
      </c>
      <c r="H234" s="19">
        <v>10</v>
      </c>
    </row>
    <row r="235" spans="1:8" ht="45" x14ac:dyDescent="0.3">
      <c r="A235" s="61"/>
      <c r="B235" s="64"/>
      <c r="C235" s="58"/>
      <c r="D235" s="58"/>
      <c r="E235" s="58"/>
      <c r="F235" s="58"/>
      <c r="G235" s="20" t="s">
        <v>151</v>
      </c>
      <c r="H235" s="19">
        <v>5</v>
      </c>
    </row>
    <row r="236" spans="1:8" ht="15.6" thickBot="1" x14ac:dyDescent="0.35">
      <c r="A236" s="61"/>
      <c r="B236" s="64"/>
      <c r="C236" s="58"/>
      <c r="D236" s="58"/>
      <c r="E236" s="58"/>
      <c r="F236" s="58"/>
      <c r="G236" s="20" t="s">
        <v>175</v>
      </c>
      <c r="H236" s="19">
        <v>5</v>
      </c>
    </row>
    <row r="237" spans="1:8" x14ac:dyDescent="0.3">
      <c r="A237" s="61"/>
      <c r="B237" s="64"/>
      <c r="C237" s="58"/>
      <c r="D237" s="58"/>
      <c r="E237" s="58"/>
      <c r="F237" s="58"/>
      <c r="G237" s="66" t="s">
        <v>174</v>
      </c>
      <c r="H237" s="67"/>
    </row>
    <row r="238" spans="1:8" ht="30" x14ac:dyDescent="0.3">
      <c r="A238" s="61"/>
      <c r="B238" s="64"/>
      <c r="C238" s="58"/>
      <c r="D238" s="58"/>
      <c r="E238" s="58"/>
      <c r="F238" s="58"/>
      <c r="G238" s="20" t="s">
        <v>149</v>
      </c>
      <c r="H238" s="19">
        <v>10</v>
      </c>
    </row>
    <row r="239" spans="1:8" ht="30" x14ac:dyDescent="0.3">
      <c r="A239" s="61"/>
      <c r="B239" s="64"/>
      <c r="C239" s="58"/>
      <c r="D239" s="58"/>
      <c r="E239" s="58"/>
      <c r="F239" s="58"/>
      <c r="G239" s="20" t="s">
        <v>173</v>
      </c>
      <c r="H239" s="19">
        <v>5</v>
      </c>
    </row>
    <row r="240" spans="1:8" ht="30" x14ac:dyDescent="0.3">
      <c r="A240" s="61"/>
      <c r="B240" s="64"/>
      <c r="C240" s="58"/>
      <c r="D240" s="58"/>
      <c r="E240" s="58"/>
      <c r="F240" s="58"/>
      <c r="G240" s="20" t="s">
        <v>172</v>
      </c>
      <c r="H240" s="19">
        <v>3</v>
      </c>
    </row>
    <row r="241" spans="1:8" x14ac:dyDescent="0.3">
      <c r="A241" s="61"/>
      <c r="B241" s="64"/>
      <c r="C241" s="58"/>
      <c r="D241" s="58"/>
      <c r="E241" s="58"/>
      <c r="F241" s="58"/>
      <c r="G241" s="20" t="s">
        <v>171</v>
      </c>
      <c r="H241" s="19">
        <v>5</v>
      </c>
    </row>
    <row r="242" spans="1:8" ht="15.6" thickBot="1" x14ac:dyDescent="0.35">
      <c r="A242" s="61"/>
      <c r="B242" s="64"/>
      <c r="C242" s="59"/>
      <c r="D242" s="59"/>
      <c r="E242" s="59"/>
      <c r="F242" s="59"/>
      <c r="G242" s="68" t="s">
        <v>8</v>
      </c>
      <c r="H242" s="70">
        <f>SUM(H230:H232,H234:H236,H238:H241)</f>
        <v>63</v>
      </c>
    </row>
    <row r="243" spans="1:8" ht="96.75" customHeight="1" thickBot="1" x14ac:dyDescent="0.35">
      <c r="A243" s="62"/>
      <c r="B243" s="65"/>
      <c r="C243" s="72" t="s">
        <v>170</v>
      </c>
      <c r="D243" s="72"/>
      <c r="E243" s="72"/>
      <c r="F243" s="73"/>
      <c r="G243" s="69"/>
      <c r="H243" s="71"/>
    </row>
    <row r="244" spans="1:8" ht="15.75" customHeight="1" x14ac:dyDescent="0.3">
      <c r="A244" s="60">
        <v>23</v>
      </c>
      <c r="B244" s="63" t="s">
        <v>131</v>
      </c>
      <c r="C244" s="57" t="s">
        <v>169</v>
      </c>
      <c r="D244" s="57" t="s">
        <v>168</v>
      </c>
      <c r="E244" s="57" t="s">
        <v>163</v>
      </c>
      <c r="F244" s="57" t="s">
        <v>162</v>
      </c>
      <c r="G244" s="66" t="s">
        <v>167</v>
      </c>
      <c r="H244" s="67"/>
    </row>
    <row r="245" spans="1:8" ht="45" x14ac:dyDescent="0.3">
      <c r="A245" s="61"/>
      <c r="B245" s="64"/>
      <c r="C245" s="58"/>
      <c r="D245" s="58"/>
      <c r="E245" s="58"/>
      <c r="F245" s="58"/>
      <c r="G245" s="20" t="s">
        <v>134</v>
      </c>
      <c r="H245" s="19">
        <v>10</v>
      </c>
    </row>
    <row r="246" spans="1:8" ht="45" x14ac:dyDescent="0.3">
      <c r="A246" s="61"/>
      <c r="B246" s="64"/>
      <c r="C246" s="58"/>
      <c r="D246" s="58"/>
      <c r="E246" s="58"/>
      <c r="F246" s="58"/>
      <c r="G246" s="20" t="s">
        <v>143</v>
      </c>
      <c r="H246" s="19">
        <v>3</v>
      </c>
    </row>
    <row r="247" spans="1:8" ht="45" x14ac:dyDescent="0.3">
      <c r="A247" s="61"/>
      <c r="B247" s="64"/>
      <c r="C247" s="58"/>
      <c r="D247" s="58"/>
      <c r="E247" s="58"/>
      <c r="F247" s="58"/>
      <c r="G247" s="20" t="s">
        <v>161</v>
      </c>
      <c r="H247" s="19">
        <v>3</v>
      </c>
    </row>
    <row r="248" spans="1:8" ht="56.4" customHeight="1" x14ac:dyDescent="0.3">
      <c r="A248" s="61"/>
      <c r="B248" s="64"/>
      <c r="C248" s="58"/>
      <c r="D248" s="58"/>
      <c r="E248" s="58"/>
      <c r="F248" s="58"/>
      <c r="G248" s="20" t="s">
        <v>125</v>
      </c>
      <c r="H248" s="19">
        <v>10</v>
      </c>
    </row>
    <row r="249" spans="1:8" ht="15.6" thickBot="1" x14ac:dyDescent="0.35">
      <c r="A249" s="61"/>
      <c r="B249" s="64"/>
      <c r="C249" s="59"/>
      <c r="D249" s="59"/>
      <c r="E249" s="59"/>
      <c r="F249" s="59"/>
      <c r="G249" s="68" t="s">
        <v>8</v>
      </c>
      <c r="H249" s="70">
        <f>SUM(H245:H248,)</f>
        <v>26</v>
      </c>
    </row>
    <row r="250" spans="1:8" ht="127.5" customHeight="1" thickBot="1" x14ac:dyDescent="0.35">
      <c r="A250" s="62"/>
      <c r="B250" s="65"/>
      <c r="C250" s="72" t="s">
        <v>166</v>
      </c>
      <c r="D250" s="72"/>
      <c r="E250" s="72"/>
      <c r="F250" s="73"/>
      <c r="G250" s="69"/>
      <c r="H250" s="71"/>
    </row>
    <row r="251" spans="1:8" ht="15.75" customHeight="1" x14ac:dyDescent="0.3">
      <c r="A251" s="60">
        <v>24</v>
      </c>
      <c r="B251" s="63" t="s">
        <v>131</v>
      </c>
      <c r="C251" s="57" t="s">
        <v>165</v>
      </c>
      <c r="D251" s="57" t="s">
        <v>164</v>
      </c>
      <c r="E251" s="57" t="s">
        <v>163</v>
      </c>
      <c r="F251" s="57" t="s">
        <v>162</v>
      </c>
      <c r="G251" s="66" t="s">
        <v>126</v>
      </c>
      <c r="H251" s="67"/>
    </row>
    <row r="252" spans="1:8" ht="45" x14ac:dyDescent="0.3">
      <c r="A252" s="61"/>
      <c r="B252" s="64"/>
      <c r="C252" s="58"/>
      <c r="D252" s="58"/>
      <c r="E252" s="58"/>
      <c r="F252" s="58"/>
      <c r="G252" s="20" t="s">
        <v>134</v>
      </c>
      <c r="H252" s="19">
        <v>10</v>
      </c>
    </row>
    <row r="253" spans="1:8" ht="45" x14ac:dyDescent="0.3">
      <c r="A253" s="61"/>
      <c r="B253" s="64"/>
      <c r="C253" s="58"/>
      <c r="D253" s="58"/>
      <c r="E253" s="58"/>
      <c r="F253" s="58"/>
      <c r="G253" s="20" t="s">
        <v>143</v>
      </c>
      <c r="H253" s="19">
        <v>3</v>
      </c>
    </row>
    <row r="254" spans="1:8" ht="45" x14ac:dyDescent="0.3">
      <c r="A254" s="61"/>
      <c r="B254" s="64"/>
      <c r="C254" s="58"/>
      <c r="D254" s="58"/>
      <c r="E254" s="58"/>
      <c r="F254" s="58"/>
      <c r="G254" s="20" t="s">
        <v>161</v>
      </c>
      <c r="H254" s="19">
        <v>3</v>
      </c>
    </row>
    <row r="255" spans="1:8" ht="57" customHeight="1" x14ac:dyDescent="0.3">
      <c r="A255" s="61"/>
      <c r="B255" s="64"/>
      <c r="C255" s="58"/>
      <c r="D255" s="58"/>
      <c r="E255" s="58"/>
      <c r="F255" s="58"/>
      <c r="G255" s="20" t="s">
        <v>125</v>
      </c>
      <c r="H255" s="19">
        <v>10</v>
      </c>
    </row>
    <row r="256" spans="1:8" ht="15.6" thickBot="1" x14ac:dyDescent="0.35">
      <c r="A256" s="61"/>
      <c r="B256" s="64"/>
      <c r="C256" s="59"/>
      <c r="D256" s="59"/>
      <c r="E256" s="59"/>
      <c r="F256" s="59"/>
      <c r="G256" s="68" t="s">
        <v>8</v>
      </c>
      <c r="H256" s="70">
        <f>SUM(H252:H255,)</f>
        <v>26</v>
      </c>
    </row>
    <row r="257" spans="1:8" ht="109.5" customHeight="1" thickBot="1" x14ac:dyDescent="0.35">
      <c r="A257" s="62"/>
      <c r="B257" s="65"/>
      <c r="C257" s="72" t="s">
        <v>160</v>
      </c>
      <c r="D257" s="72"/>
      <c r="E257" s="72"/>
      <c r="F257" s="73"/>
      <c r="G257" s="69"/>
      <c r="H257" s="71"/>
    </row>
    <row r="258" spans="1:8" x14ac:dyDescent="0.3">
      <c r="A258" s="60">
        <v>25</v>
      </c>
      <c r="B258" s="63" t="s">
        <v>159</v>
      </c>
      <c r="C258" s="57" t="s">
        <v>158</v>
      </c>
      <c r="D258" s="57" t="s">
        <v>157</v>
      </c>
      <c r="E258" s="57" t="s">
        <v>156</v>
      </c>
      <c r="F258" s="57" t="s">
        <v>155</v>
      </c>
      <c r="G258" s="66" t="s">
        <v>126</v>
      </c>
      <c r="H258" s="67"/>
    </row>
    <row r="259" spans="1:8" ht="45" x14ac:dyDescent="0.3">
      <c r="A259" s="61"/>
      <c r="B259" s="64"/>
      <c r="C259" s="58"/>
      <c r="D259" s="58"/>
      <c r="E259" s="58"/>
      <c r="F259" s="58"/>
      <c r="G259" s="20" t="s">
        <v>134</v>
      </c>
      <c r="H259" s="19">
        <v>10</v>
      </c>
    </row>
    <row r="260" spans="1:8" ht="45.6" thickBot="1" x14ac:dyDescent="0.35">
      <c r="A260" s="61"/>
      <c r="B260" s="64"/>
      <c r="C260" s="58"/>
      <c r="D260" s="58"/>
      <c r="E260" s="58"/>
      <c r="F260" s="58"/>
      <c r="G260" s="20" t="s">
        <v>143</v>
      </c>
      <c r="H260" s="19">
        <v>3</v>
      </c>
    </row>
    <row r="261" spans="1:8" x14ac:dyDescent="0.3">
      <c r="A261" s="61"/>
      <c r="B261" s="64"/>
      <c r="C261" s="58"/>
      <c r="D261" s="58"/>
      <c r="E261" s="58"/>
      <c r="F261" s="58"/>
      <c r="G261" s="66" t="s">
        <v>154</v>
      </c>
      <c r="H261" s="67"/>
    </row>
    <row r="262" spans="1:8" ht="30" x14ac:dyDescent="0.3">
      <c r="A262" s="61"/>
      <c r="B262" s="64"/>
      <c r="C262" s="58"/>
      <c r="D262" s="58"/>
      <c r="E262" s="58"/>
      <c r="F262" s="58"/>
      <c r="G262" s="20" t="s">
        <v>153</v>
      </c>
      <c r="H262" s="19">
        <v>15</v>
      </c>
    </row>
    <row r="263" spans="1:8" ht="47.4" customHeight="1" x14ac:dyDescent="0.3">
      <c r="A263" s="61"/>
      <c r="B263" s="64"/>
      <c r="C263" s="58"/>
      <c r="D263" s="58"/>
      <c r="E263" s="58"/>
      <c r="F263" s="58"/>
      <c r="G263" s="20" t="s">
        <v>152</v>
      </c>
      <c r="H263" s="19">
        <v>10</v>
      </c>
    </row>
    <row r="264" spans="1:8" ht="45.6" thickBot="1" x14ac:dyDescent="0.35">
      <c r="A264" s="61"/>
      <c r="B264" s="64"/>
      <c r="C264" s="58"/>
      <c r="D264" s="58"/>
      <c r="E264" s="58"/>
      <c r="F264" s="58"/>
      <c r="G264" s="20" t="s">
        <v>151</v>
      </c>
      <c r="H264" s="19">
        <v>5</v>
      </c>
    </row>
    <row r="265" spans="1:8" x14ac:dyDescent="0.3">
      <c r="A265" s="61"/>
      <c r="B265" s="64"/>
      <c r="C265" s="58"/>
      <c r="D265" s="58"/>
      <c r="E265" s="58"/>
      <c r="F265" s="58"/>
      <c r="G265" s="66" t="s">
        <v>141</v>
      </c>
      <c r="H265" s="67"/>
    </row>
    <row r="266" spans="1:8" ht="48.6" customHeight="1" x14ac:dyDescent="0.3">
      <c r="A266" s="61"/>
      <c r="B266" s="64"/>
      <c r="C266" s="58"/>
      <c r="D266" s="58"/>
      <c r="E266" s="58"/>
      <c r="F266" s="58"/>
      <c r="G266" s="20" t="s">
        <v>150</v>
      </c>
      <c r="H266" s="19">
        <v>5</v>
      </c>
    </row>
    <row r="267" spans="1:8" ht="30" x14ac:dyDescent="0.3">
      <c r="A267" s="61"/>
      <c r="B267" s="64"/>
      <c r="C267" s="58"/>
      <c r="D267" s="58"/>
      <c r="E267" s="58"/>
      <c r="F267" s="58"/>
      <c r="G267" s="20" t="s">
        <v>149</v>
      </c>
      <c r="H267" s="19">
        <v>10</v>
      </c>
    </row>
    <row r="268" spans="1:8" ht="15.6" thickBot="1" x14ac:dyDescent="0.35">
      <c r="A268" s="61"/>
      <c r="B268" s="64"/>
      <c r="C268" s="59"/>
      <c r="D268" s="59"/>
      <c r="E268" s="59"/>
      <c r="F268" s="59"/>
      <c r="G268" s="68" t="s">
        <v>8</v>
      </c>
      <c r="H268" s="70">
        <f>SUM(H259:H260,H262:H264,H266:H267,)</f>
        <v>58</v>
      </c>
    </row>
    <row r="269" spans="1:8" ht="114.75" customHeight="1" thickBot="1" x14ac:dyDescent="0.35">
      <c r="A269" s="62"/>
      <c r="B269" s="65"/>
      <c r="C269" s="72" t="s">
        <v>148</v>
      </c>
      <c r="D269" s="72"/>
      <c r="E269" s="72"/>
      <c r="F269" s="73"/>
      <c r="G269" s="69"/>
      <c r="H269" s="71"/>
    </row>
    <row r="270" spans="1:8" x14ac:dyDescent="0.3">
      <c r="A270" s="60">
        <v>26</v>
      </c>
      <c r="B270" s="63" t="s">
        <v>147</v>
      </c>
      <c r="C270" s="57" t="s">
        <v>146</v>
      </c>
      <c r="D270" s="57" t="s">
        <v>145</v>
      </c>
      <c r="E270" s="57" t="s">
        <v>144</v>
      </c>
      <c r="F270" s="57" t="s">
        <v>41</v>
      </c>
      <c r="G270" s="66" t="s">
        <v>126</v>
      </c>
      <c r="H270" s="67"/>
    </row>
    <row r="271" spans="1:8" ht="45" x14ac:dyDescent="0.3">
      <c r="A271" s="61"/>
      <c r="B271" s="64"/>
      <c r="C271" s="58"/>
      <c r="D271" s="58"/>
      <c r="E271" s="58"/>
      <c r="F271" s="58"/>
      <c r="G271" s="20" t="s">
        <v>134</v>
      </c>
      <c r="H271" s="19">
        <v>10</v>
      </c>
    </row>
    <row r="272" spans="1:8" ht="45" x14ac:dyDescent="0.3">
      <c r="A272" s="61"/>
      <c r="B272" s="64"/>
      <c r="C272" s="58"/>
      <c r="D272" s="58"/>
      <c r="E272" s="58"/>
      <c r="F272" s="58"/>
      <c r="G272" s="20" t="s">
        <v>143</v>
      </c>
      <c r="H272" s="19">
        <v>3</v>
      </c>
    </row>
    <row r="273" spans="1:8" x14ac:dyDescent="0.3">
      <c r="A273" s="61"/>
      <c r="B273" s="64"/>
      <c r="C273" s="58"/>
      <c r="D273" s="58"/>
      <c r="E273" s="58"/>
      <c r="F273" s="58"/>
      <c r="G273" s="20" t="s">
        <v>142</v>
      </c>
      <c r="H273" s="19">
        <v>20</v>
      </c>
    </row>
    <row r="274" spans="1:8" ht="66.599999999999994" customHeight="1" thickBot="1" x14ac:dyDescent="0.35">
      <c r="A274" s="61"/>
      <c r="B274" s="64"/>
      <c r="C274" s="58"/>
      <c r="D274" s="58"/>
      <c r="E274" s="58"/>
      <c r="F274" s="58"/>
      <c r="G274" s="20" t="s">
        <v>125</v>
      </c>
      <c r="H274" s="19">
        <v>18</v>
      </c>
    </row>
    <row r="275" spans="1:8" x14ac:dyDescent="0.3">
      <c r="A275" s="61"/>
      <c r="B275" s="64"/>
      <c r="C275" s="58"/>
      <c r="D275" s="58"/>
      <c r="E275" s="58"/>
      <c r="F275" s="58"/>
      <c r="G275" s="66" t="s">
        <v>141</v>
      </c>
      <c r="H275" s="67"/>
    </row>
    <row r="276" spans="1:8" ht="30" x14ac:dyDescent="0.3">
      <c r="A276" s="61"/>
      <c r="B276" s="64"/>
      <c r="C276" s="58"/>
      <c r="D276" s="58"/>
      <c r="E276" s="58"/>
      <c r="F276" s="58"/>
      <c r="G276" s="20" t="s">
        <v>140</v>
      </c>
      <c r="H276" s="19">
        <v>5</v>
      </c>
    </row>
    <row r="277" spans="1:8" ht="15.6" thickBot="1" x14ac:dyDescent="0.35">
      <c r="A277" s="61"/>
      <c r="B277" s="64"/>
      <c r="C277" s="59"/>
      <c r="D277" s="59"/>
      <c r="E277" s="59"/>
      <c r="F277" s="59"/>
      <c r="G277" s="68" t="s">
        <v>8</v>
      </c>
      <c r="H277" s="70">
        <f>SUM(H271:H274,H276:H276,)</f>
        <v>56</v>
      </c>
    </row>
    <row r="278" spans="1:8" ht="113.4" customHeight="1" thickBot="1" x14ac:dyDescent="0.35">
      <c r="A278" s="62"/>
      <c r="B278" s="65"/>
      <c r="C278" s="72" t="s">
        <v>139</v>
      </c>
      <c r="D278" s="72"/>
      <c r="E278" s="72"/>
      <c r="F278" s="73"/>
      <c r="G278" s="69"/>
      <c r="H278" s="71"/>
    </row>
    <row r="279" spans="1:8" x14ac:dyDescent="0.3">
      <c r="A279" s="60">
        <v>27</v>
      </c>
      <c r="B279" s="63" t="s">
        <v>131</v>
      </c>
      <c r="C279" s="57" t="s">
        <v>138</v>
      </c>
      <c r="D279" s="57" t="s">
        <v>137</v>
      </c>
      <c r="E279" s="57" t="s">
        <v>136</v>
      </c>
      <c r="F279" s="57" t="s">
        <v>135</v>
      </c>
      <c r="G279" s="66" t="s">
        <v>126</v>
      </c>
      <c r="H279" s="67"/>
    </row>
    <row r="280" spans="1:8" ht="45" x14ac:dyDescent="0.3">
      <c r="A280" s="61"/>
      <c r="B280" s="64"/>
      <c r="C280" s="58"/>
      <c r="D280" s="58"/>
      <c r="E280" s="58"/>
      <c r="F280" s="58"/>
      <c r="G280" s="20" t="s">
        <v>134</v>
      </c>
      <c r="H280" s="19">
        <v>10</v>
      </c>
    </row>
    <row r="281" spans="1:8" ht="45" x14ac:dyDescent="0.3">
      <c r="A281" s="61"/>
      <c r="B281" s="64"/>
      <c r="C281" s="58"/>
      <c r="D281" s="58"/>
      <c r="E281" s="58"/>
      <c r="F281" s="58"/>
      <c r="G281" s="20" t="s">
        <v>133</v>
      </c>
      <c r="H281" s="19">
        <v>3</v>
      </c>
    </row>
    <row r="282" spans="1:8" ht="62.4" customHeight="1" x14ac:dyDescent="0.3">
      <c r="A282" s="61"/>
      <c r="B282" s="64"/>
      <c r="C282" s="58"/>
      <c r="D282" s="58"/>
      <c r="E282" s="58"/>
      <c r="F282" s="58"/>
      <c r="G282" s="20" t="s">
        <v>125</v>
      </c>
      <c r="H282" s="19">
        <v>20</v>
      </c>
    </row>
    <row r="283" spans="1:8" ht="15.6" thickBot="1" x14ac:dyDescent="0.35">
      <c r="A283" s="61"/>
      <c r="B283" s="64"/>
      <c r="C283" s="59"/>
      <c r="D283" s="59"/>
      <c r="E283" s="59"/>
      <c r="F283" s="59"/>
      <c r="G283" s="68" t="s">
        <v>8</v>
      </c>
      <c r="H283" s="70">
        <f>SUM(H280:H282)</f>
        <v>33</v>
      </c>
    </row>
    <row r="284" spans="1:8" ht="100.95" customHeight="1" thickBot="1" x14ac:dyDescent="0.35">
      <c r="A284" s="62"/>
      <c r="B284" s="65"/>
      <c r="C284" s="72" t="s">
        <v>132</v>
      </c>
      <c r="D284" s="72"/>
      <c r="E284" s="72"/>
      <c r="F284" s="73"/>
      <c r="G284" s="69"/>
      <c r="H284" s="71"/>
    </row>
    <row r="285" spans="1:8" x14ac:dyDescent="0.3">
      <c r="A285" s="60">
        <v>28</v>
      </c>
      <c r="B285" s="63" t="s">
        <v>131</v>
      </c>
      <c r="C285" s="57" t="s">
        <v>130</v>
      </c>
      <c r="D285" s="57" t="s">
        <v>129</v>
      </c>
      <c r="E285" s="57" t="s">
        <v>128</v>
      </c>
      <c r="F285" s="57" t="s">
        <v>127</v>
      </c>
      <c r="G285" s="66" t="s">
        <v>126</v>
      </c>
      <c r="H285" s="67"/>
    </row>
    <row r="286" spans="1:8" ht="69" customHeight="1" x14ac:dyDescent="0.3">
      <c r="A286" s="61"/>
      <c r="B286" s="64"/>
      <c r="C286" s="58"/>
      <c r="D286" s="58"/>
      <c r="E286" s="58"/>
      <c r="F286" s="58"/>
      <c r="G286" s="20" t="s">
        <v>125</v>
      </c>
      <c r="H286" s="19">
        <v>10</v>
      </c>
    </row>
    <row r="287" spans="1:8" ht="61.5" customHeight="1" thickBot="1" x14ac:dyDescent="0.35">
      <c r="A287" s="61"/>
      <c r="B287" s="64"/>
      <c r="C287" s="59"/>
      <c r="D287" s="59"/>
      <c r="E287" s="59"/>
      <c r="F287" s="59"/>
      <c r="G287" s="68" t="s">
        <v>8</v>
      </c>
      <c r="H287" s="70">
        <f>SUM(H286:H286,)</f>
        <v>10</v>
      </c>
    </row>
    <row r="288" spans="1:8" ht="107.25" customHeight="1" thickBot="1" x14ac:dyDescent="0.35">
      <c r="A288" s="62"/>
      <c r="B288" s="65"/>
      <c r="C288" s="72" t="s">
        <v>124</v>
      </c>
      <c r="D288" s="72"/>
      <c r="E288" s="72"/>
      <c r="F288" s="73"/>
      <c r="G288" s="69"/>
      <c r="H288" s="71"/>
    </row>
    <row r="289" spans="1:8" ht="15.6" thickBot="1" x14ac:dyDescent="0.4">
      <c r="A289" s="79" t="s">
        <v>123</v>
      </c>
      <c r="B289" s="80"/>
      <c r="C289" s="80"/>
      <c r="D289" s="80"/>
      <c r="E289" s="81"/>
      <c r="F289" s="82">
        <f>H287+H283+H277+H268+H256+H249+H242+H227+H219+H209+H197+H185+H170+H153+H145+H137+H123+H108+H96+H84+H75+H63+H55+H43+H35+H24+H16+H8</f>
        <v>1462</v>
      </c>
      <c r="G289" s="83"/>
      <c r="H289" s="84"/>
    </row>
    <row r="290" spans="1:8" ht="180" customHeight="1" thickBot="1" x14ac:dyDescent="0.35">
      <c r="A290" s="74" t="s">
        <v>9</v>
      </c>
      <c r="B290" s="75"/>
      <c r="C290" s="76" t="s">
        <v>122</v>
      </c>
      <c r="D290" s="77"/>
      <c r="E290" s="77"/>
      <c r="F290" s="78"/>
      <c r="G290" s="18" t="s">
        <v>117</v>
      </c>
      <c r="H290" s="16" t="s">
        <v>118</v>
      </c>
    </row>
    <row r="291" spans="1:8" ht="179.4" customHeight="1" thickBot="1" x14ac:dyDescent="0.35">
      <c r="A291" s="74" t="s">
        <v>9</v>
      </c>
      <c r="B291" s="75"/>
      <c r="C291" s="76" t="s">
        <v>121</v>
      </c>
      <c r="D291" s="77"/>
      <c r="E291" s="77"/>
      <c r="F291" s="78"/>
      <c r="G291" s="18" t="s">
        <v>120</v>
      </c>
      <c r="H291" s="16" t="s">
        <v>118</v>
      </c>
    </row>
    <row r="292" spans="1:8" ht="130.19999999999999" customHeight="1" thickBot="1" x14ac:dyDescent="0.35">
      <c r="A292" s="74" t="s">
        <v>9</v>
      </c>
      <c r="B292" s="75"/>
      <c r="C292" s="76" t="s">
        <v>119</v>
      </c>
      <c r="D292" s="77"/>
      <c r="E292" s="77"/>
      <c r="F292" s="78"/>
      <c r="G292" s="17" t="s">
        <v>117</v>
      </c>
      <c r="H292" s="16" t="s">
        <v>118</v>
      </c>
    </row>
  </sheetData>
  <sheetProtection algorithmName="SHA-512" hashValue="ylzhBcLlQ7yZ2WbAKYYwfTsSms8B7vGqtSBuRW4tYhjZRqHcXhMRxsMF2kc/9H+mGTu//NOmR5xjmZ/GvmY/qQ==" saltValue="H+pRhTkOeZfMPLP6bGXOjg==" spinCount="100000" sheet="1" formatCells="0" formatColumns="0" formatRows="0" insertColumns="0" insertRows="0" insertHyperlinks="0" sort="0" autoFilter="0"/>
  <autoFilter ref="A1:H628" xr:uid="{00000000-0009-0000-0000-000000000000}"/>
  <mergeCells count="333">
    <mergeCell ref="G89:H89"/>
    <mergeCell ref="G92:H92"/>
    <mergeCell ref="G96:G97"/>
    <mergeCell ref="H96:H97"/>
    <mergeCell ref="C97:F97"/>
    <mergeCell ref="G98:H98"/>
    <mergeCell ref="H123:H124"/>
    <mergeCell ref="C124:F124"/>
    <mergeCell ref="G125:H125"/>
    <mergeCell ref="G131:H131"/>
    <mergeCell ref="B77:B85"/>
    <mergeCell ref="G77:H77"/>
    <mergeCell ref="G79:H79"/>
    <mergeCell ref="G81:H81"/>
    <mergeCell ref="G84:G85"/>
    <mergeCell ref="H84:H85"/>
    <mergeCell ref="G101:H101"/>
    <mergeCell ref="G104:H104"/>
    <mergeCell ref="G108:G109"/>
    <mergeCell ref="H108:H109"/>
    <mergeCell ref="C109:F109"/>
    <mergeCell ref="B110:B124"/>
    <mergeCell ref="G110:H110"/>
    <mergeCell ref="G114:H114"/>
    <mergeCell ref="G119:H119"/>
    <mergeCell ref="G123:G124"/>
    <mergeCell ref="B86:B97"/>
    <mergeCell ref="B98:B109"/>
    <mergeCell ref="B125:B138"/>
    <mergeCell ref="G86:H86"/>
    <mergeCell ref="H63:H64"/>
    <mergeCell ref="C64:F64"/>
    <mergeCell ref="C57:C63"/>
    <mergeCell ref="D57:D63"/>
    <mergeCell ref="E57:E63"/>
    <mergeCell ref="G65:H65"/>
    <mergeCell ref="G68:H68"/>
    <mergeCell ref="G71:H71"/>
    <mergeCell ref="G75:G76"/>
    <mergeCell ref="H75:H76"/>
    <mergeCell ref="C76:F76"/>
    <mergeCell ref="C65:C75"/>
    <mergeCell ref="D65:D75"/>
    <mergeCell ref="E65:E75"/>
    <mergeCell ref="F65:F75"/>
    <mergeCell ref="A139:A146"/>
    <mergeCell ref="A45:A56"/>
    <mergeCell ref="A57:A64"/>
    <mergeCell ref="A65:A76"/>
    <mergeCell ref="A77:A85"/>
    <mergeCell ref="D37:D43"/>
    <mergeCell ref="E37:E43"/>
    <mergeCell ref="F37:F43"/>
    <mergeCell ref="B26:B36"/>
    <mergeCell ref="C36:F36"/>
    <mergeCell ref="E45:E55"/>
    <mergeCell ref="F45:F55"/>
    <mergeCell ref="B37:B44"/>
    <mergeCell ref="C44:F44"/>
    <mergeCell ref="C37:C43"/>
    <mergeCell ref="F57:F63"/>
    <mergeCell ref="B45:B56"/>
    <mergeCell ref="C56:F56"/>
    <mergeCell ref="C45:C55"/>
    <mergeCell ref="D45:D55"/>
    <mergeCell ref="B57:B64"/>
    <mergeCell ref="C85:F85"/>
    <mergeCell ref="C77:C84"/>
    <mergeCell ref="D77:D84"/>
    <mergeCell ref="A98:A109"/>
    <mergeCell ref="A110:A124"/>
    <mergeCell ref="A26:A36"/>
    <mergeCell ref="A37:A44"/>
    <mergeCell ref="C26:C35"/>
    <mergeCell ref="D26:D35"/>
    <mergeCell ref="E26:E35"/>
    <mergeCell ref="F26:F35"/>
    <mergeCell ref="A125:A138"/>
    <mergeCell ref="E77:E84"/>
    <mergeCell ref="F77:F84"/>
    <mergeCell ref="B65:B76"/>
    <mergeCell ref="A86:A97"/>
    <mergeCell ref="B2:B9"/>
    <mergeCell ref="G2:H2"/>
    <mergeCell ref="G6:H6"/>
    <mergeCell ref="G8:G9"/>
    <mergeCell ref="H8:H9"/>
    <mergeCell ref="C9:F9"/>
    <mergeCell ref="C2:C8"/>
    <mergeCell ref="D2:D8"/>
    <mergeCell ref="E2:E8"/>
    <mergeCell ref="A2:A9"/>
    <mergeCell ref="A10:A17"/>
    <mergeCell ref="A18:A25"/>
    <mergeCell ref="G26:H26"/>
    <mergeCell ref="G29:H29"/>
    <mergeCell ref="G32:H32"/>
    <mergeCell ref="G35:G36"/>
    <mergeCell ref="H35:H36"/>
    <mergeCell ref="G37:H37"/>
    <mergeCell ref="G39:H39"/>
    <mergeCell ref="G41:H41"/>
    <mergeCell ref="G43:G44"/>
    <mergeCell ref="H43:H44"/>
    <mergeCell ref="G45:H45"/>
    <mergeCell ref="F2:F8"/>
    <mergeCell ref="G4:H4"/>
    <mergeCell ref="B10:B17"/>
    <mergeCell ref="G10:H10"/>
    <mergeCell ref="G12:H12"/>
    <mergeCell ref="G14:H14"/>
    <mergeCell ref="G16:G17"/>
    <mergeCell ref="H16:H17"/>
    <mergeCell ref="C17:F17"/>
    <mergeCell ref="C10:C16"/>
    <mergeCell ref="D10:D16"/>
    <mergeCell ref="E10:E16"/>
    <mergeCell ref="F10:F16"/>
    <mergeCell ref="B18:B25"/>
    <mergeCell ref="G18:H18"/>
    <mergeCell ref="G20:H20"/>
    <mergeCell ref="G22:H22"/>
    <mergeCell ref="G24:G25"/>
    <mergeCell ref="H24:H25"/>
    <mergeCell ref="C25:F25"/>
    <mergeCell ref="B139:B146"/>
    <mergeCell ref="G139:H139"/>
    <mergeCell ref="G141:H141"/>
    <mergeCell ref="G143:H143"/>
    <mergeCell ref="G145:G146"/>
    <mergeCell ref="H145:H146"/>
    <mergeCell ref="C146:F146"/>
    <mergeCell ref="C18:C24"/>
    <mergeCell ref="D18:D24"/>
    <mergeCell ref="E18:E24"/>
    <mergeCell ref="F18:F24"/>
    <mergeCell ref="G137:G138"/>
    <mergeCell ref="H137:H138"/>
    <mergeCell ref="C125:C137"/>
    <mergeCell ref="D125:D137"/>
    <mergeCell ref="E125:E137"/>
    <mergeCell ref="G48:H48"/>
    <mergeCell ref="G51:H51"/>
    <mergeCell ref="G55:G56"/>
    <mergeCell ref="H55:H56"/>
    <mergeCell ref="G57:H57"/>
    <mergeCell ref="G59:H59"/>
    <mergeCell ref="G61:H61"/>
    <mergeCell ref="G63:G64"/>
    <mergeCell ref="B147:B154"/>
    <mergeCell ref="G147:H147"/>
    <mergeCell ref="G149:H149"/>
    <mergeCell ref="G151:H151"/>
    <mergeCell ref="G153:G154"/>
    <mergeCell ref="H153:H154"/>
    <mergeCell ref="C154:F154"/>
    <mergeCell ref="C155:C170"/>
    <mergeCell ref="A292:B292"/>
    <mergeCell ref="C292:F292"/>
    <mergeCell ref="A289:E289"/>
    <mergeCell ref="F289:H289"/>
    <mergeCell ref="A290:B290"/>
    <mergeCell ref="C290:F290"/>
    <mergeCell ref="H185:H186"/>
    <mergeCell ref="C186:F186"/>
    <mergeCell ref="G160:H160"/>
    <mergeCell ref="C147:C153"/>
    <mergeCell ref="D147:D153"/>
    <mergeCell ref="E147:E153"/>
    <mergeCell ref="F147:F153"/>
    <mergeCell ref="G165:H165"/>
    <mergeCell ref="A147:A154"/>
    <mergeCell ref="A155:A171"/>
    <mergeCell ref="G170:G171"/>
    <mergeCell ref="A291:B291"/>
    <mergeCell ref="C291:F291"/>
    <mergeCell ref="B155:B171"/>
    <mergeCell ref="G155:H155"/>
    <mergeCell ref="G185:G186"/>
    <mergeCell ref="H170:H171"/>
    <mergeCell ref="C171:F171"/>
    <mergeCell ref="B172:B186"/>
    <mergeCell ref="G172:H172"/>
    <mergeCell ref="A172:A186"/>
    <mergeCell ref="G180:H180"/>
    <mergeCell ref="G176:H176"/>
    <mergeCell ref="A187:A198"/>
    <mergeCell ref="B187:B198"/>
    <mergeCell ref="G187:H187"/>
    <mergeCell ref="G191:H191"/>
    <mergeCell ref="G194:H194"/>
    <mergeCell ref="G197:G198"/>
    <mergeCell ref="H197:H198"/>
    <mergeCell ref="C198:F198"/>
    <mergeCell ref="A199:A210"/>
    <mergeCell ref="B199:B210"/>
    <mergeCell ref="G199:H199"/>
    <mergeCell ref="G203:H203"/>
    <mergeCell ref="G206:H206"/>
    <mergeCell ref="G209:G210"/>
    <mergeCell ref="H209:H210"/>
    <mergeCell ref="C210:F210"/>
    <mergeCell ref="C199:C209"/>
    <mergeCell ref="D199:D209"/>
    <mergeCell ref="A229:A243"/>
    <mergeCell ref="B229:B243"/>
    <mergeCell ref="D211:D219"/>
    <mergeCell ref="E211:E219"/>
    <mergeCell ref="F211:F219"/>
    <mergeCell ref="A221:A228"/>
    <mergeCell ref="B221:B228"/>
    <mergeCell ref="G221:H221"/>
    <mergeCell ref="G223:H223"/>
    <mergeCell ref="G225:H225"/>
    <mergeCell ref="G227:G228"/>
    <mergeCell ref="H227:H228"/>
    <mergeCell ref="A211:A220"/>
    <mergeCell ref="B211:B220"/>
    <mergeCell ref="G211:H211"/>
    <mergeCell ref="G215:H215"/>
    <mergeCell ref="G219:G220"/>
    <mergeCell ref="H219:H220"/>
    <mergeCell ref="C220:F220"/>
    <mergeCell ref="C211:C219"/>
    <mergeCell ref="G229:H229"/>
    <mergeCell ref="G233:H233"/>
    <mergeCell ref="G237:H237"/>
    <mergeCell ref="G242:G243"/>
    <mergeCell ref="H242:H243"/>
    <mergeCell ref="C243:F243"/>
    <mergeCell ref="C229:C242"/>
    <mergeCell ref="D229:D242"/>
    <mergeCell ref="E229:E242"/>
    <mergeCell ref="F229:F242"/>
    <mergeCell ref="A244:A250"/>
    <mergeCell ref="B244:B250"/>
    <mergeCell ref="G244:H244"/>
    <mergeCell ref="G249:G250"/>
    <mergeCell ref="H249:H250"/>
    <mergeCell ref="C250:F250"/>
    <mergeCell ref="C244:C249"/>
    <mergeCell ref="D244:D249"/>
    <mergeCell ref="E244:E249"/>
    <mergeCell ref="F244:F249"/>
    <mergeCell ref="A251:A257"/>
    <mergeCell ref="B251:B257"/>
    <mergeCell ref="G251:H251"/>
    <mergeCell ref="G256:G257"/>
    <mergeCell ref="H256:H257"/>
    <mergeCell ref="C257:F257"/>
    <mergeCell ref="C251:C256"/>
    <mergeCell ref="D251:D256"/>
    <mergeCell ref="E251:E256"/>
    <mergeCell ref="F251:F256"/>
    <mergeCell ref="A258:A269"/>
    <mergeCell ref="B258:B269"/>
    <mergeCell ref="G258:H258"/>
    <mergeCell ref="G261:H261"/>
    <mergeCell ref="G265:H265"/>
    <mergeCell ref="G268:G269"/>
    <mergeCell ref="H268:H269"/>
    <mergeCell ref="C269:F269"/>
    <mergeCell ref="C258:C268"/>
    <mergeCell ref="D258:D268"/>
    <mergeCell ref="A285:A288"/>
    <mergeCell ref="B285:B288"/>
    <mergeCell ref="G285:H285"/>
    <mergeCell ref="G287:G288"/>
    <mergeCell ref="H287:H288"/>
    <mergeCell ref="C288:F288"/>
    <mergeCell ref="C285:C287"/>
    <mergeCell ref="D270:D277"/>
    <mergeCell ref="E270:E277"/>
    <mergeCell ref="F270:F277"/>
    <mergeCell ref="A279:A284"/>
    <mergeCell ref="B279:B284"/>
    <mergeCell ref="G279:H279"/>
    <mergeCell ref="G283:G284"/>
    <mergeCell ref="H283:H284"/>
    <mergeCell ref="C284:F284"/>
    <mergeCell ref="C279:C283"/>
    <mergeCell ref="A270:A278"/>
    <mergeCell ref="B270:B278"/>
    <mergeCell ref="G270:H270"/>
    <mergeCell ref="G275:H275"/>
    <mergeCell ref="G277:G278"/>
    <mergeCell ref="H277:H278"/>
    <mergeCell ref="C278:F278"/>
    <mergeCell ref="D285:D287"/>
    <mergeCell ref="E285:E287"/>
    <mergeCell ref="F285:F287"/>
    <mergeCell ref="C86:C96"/>
    <mergeCell ref="D86:D96"/>
    <mergeCell ref="E86:E96"/>
    <mergeCell ref="F86:F96"/>
    <mergeCell ref="C98:C108"/>
    <mergeCell ref="D98:D108"/>
    <mergeCell ref="E98:E108"/>
    <mergeCell ref="D279:D283"/>
    <mergeCell ref="E279:E283"/>
    <mergeCell ref="F279:F283"/>
    <mergeCell ref="E258:E268"/>
    <mergeCell ref="F258:F268"/>
    <mergeCell ref="C270:C277"/>
    <mergeCell ref="C228:F228"/>
    <mergeCell ref="C221:C227"/>
    <mergeCell ref="D221:D227"/>
    <mergeCell ref="E221:E227"/>
    <mergeCell ref="F221:F227"/>
    <mergeCell ref="E199:E209"/>
    <mergeCell ref="F199:F209"/>
    <mergeCell ref="F125:F137"/>
    <mergeCell ref="C172:C185"/>
    <mergeCell ref="D172:D185"/>
    <mergeCell ref="E172:E185"/>
    <mergeCell ref="F172:F185"/>
    <mergeCell ref="C187:C197"/>
    <mergeCell ref="D187:D197"/>
    <mergeCell ref="E187:E197"/>
    <mergeCell ref="F187:F197"/>
    <mergeCell ref="F98:F108"/>
    <mergeCell ref="C110:C123"/>
    <mergeCell ref="D110:D123"/>
    <mergeCell ref="E110:E123"/>
    <mergeCell ref="F110:F123"/>
    <mergeCell ref="D155:D170"/>
    <mergeCell ref="E155:E170"/>
    <mergeCell ref="F155:F170"/>
    <mergeCell ref="C139:C145"/>
    <mergeCell ref="D139:D145"/>
    <mergeCell ref="E139:E145"/>
    <mergeCell ref="F139:F145"/>
    <mergeCell ref="C138:F138"/>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Kullai-Papp Andrea</cp:lastModifiedBy>
  <dcterms:created xsi:type="dcterms:W3CDTF">2024-11-28T14:19:52Z</dcterms:created>
  <dcterms:modified xsi:type="dcterms:W3CDTF">2025-07-24T14:06:45Z</dcterms:modified>
</cp:coreProperties>
</file>