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BC7FF939-CB43-48AD-AB8F-8B089014BCB8}"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3" r:id="rId2"/>
  </sheets>
  <definedNames>
    <definedName name="_xlnm._FilterDatabase" localSheetId="0" hidden="1">'6.2'!$A$1:$H$445</definedName>
    <definedName name="_xlnm._FilterDatabase" localSheetId="1" hidden="1">'6.3'!$A$1:$H$472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3" l="1"/>
  <c r="H12" i="3"/>
  <c r="H17" i="3"/>
  <c r="H25" i="3"/>
  <c r="H34" i="3"/>
  <c r="H40" i="3"/>
  <c r="H46" i="3"/>
  <c r="H54" i="3"/>
  <c r="H60" i="3"/>
  <c r="H67" i="3"/>
  <c r="H75" i="3"/>
  <c r="H83" i="3"/>
  <c r="H94" i="3"/>
  <c r="H101" i="3"/>
  <c r="H107" i="3"/>
  <c r="F133" i="3" s="1"/>
  <c r="H113" i="3"/>
  <c r="H119" i="3"/>
  <c r="H125" i="3"/>
  <c r="H131" i="3"/>
  <c r="H57" i="1" l="1"/>
  <c r="H87" i="1"/>
  <c r="H70" i="1"/>
  <c r="H80" i="1"/>
  <c r="H104" i="1"/>
  <c r="H94" i="1"/>
  <c r="H64" i="1"/>
  <c r="H43" i="1"/>
  <c r="H34" i="1"/>
  <c r="H15" i="1"/>
  <c r="H24" i="1"/>
  <c r="H8" i="1"/>
  <c r="H51" i="1"/>
  <c r="F106" i="1" l="1"/>
</calcChain>
</file>

<file path=xl/sharedStrings.xml><?xml version="1.0" encoding="utf-8"?>
<sst xmlns="http://schemas.openxmlformats.org/spreadsheetml/2006/main" count="436" uniqueCount="285">
  <si>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</si>
  <si>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</si>
  <si>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</si>
  <si>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</si>
  <si>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</si>
  <si>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</si>
  <si>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</si>
  <si>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</si>
  <si>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</si>
  <si>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</si>
  <si>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</si>
  <si>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</si>
  <si>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</si>
  <si>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</si>
  <si>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</si>
  <si>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</si>
  <si>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</si>
  <si>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</si>
  <si>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</si>
  <si>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</si>
  <si>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</si>
  <si>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</si>
  <si>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</si>
  <si>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</si>
  <si>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</si>
  <si>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</si>
  <si>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</si>
  <si>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</si>
  <si>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</si>
  <si>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</si>
  <si>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</si>
  <si>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</si>
  <si>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</si>
  <si>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</si>
  <si>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</si>
  <si>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</si>
  <si>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</si>
  <si>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</si>
  <si>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</si>
  <si>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</si>
  <si>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</si>
  <si>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</si>
  <si>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</si>
  <si>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</si>
  <si>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</si>
  <si>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</si>
  <si>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</si>
  <si>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</si>
  <si>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</si>
  <si>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</si>
  <si>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</si>
  <si>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</si>
  <si>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</si>
  <si>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</si>
  <si>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</si>
  <si>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</si>
  <si>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</si>
  <si>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</si>
  <si>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</si>
  <si>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</si>
  <si>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</si>
  <si>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</si>
  <si>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</si>
  <si>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</si>
  <si>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</si>
  <si>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</si>
  <si>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</si>
  <si>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</si>
  <si>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</si>
  <si>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</si>
  <si>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</si>
  <si>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</si>
  <si>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</si>
  <si>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</si>
  <si>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</si>
  <si>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</si>
  <si>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</si>
  <si>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</si>
  <si>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</si>
  <si>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</si>
  <si>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</si>
  <si>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</si>
  <si>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</si>
  <si>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</si>
  <si>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</si>
  <si>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</si>
  <si>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</si>
  <si>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„E” ÉPTŐIPAR A DIGITÁLIS TÉRBEN (11.SOR)</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</si>
  <si>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</si>
  <si>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t>,,A" ÉPÍTŐIPARI MUNKAVÉGÉZÉS ALAPJAI (1; 3; 4; 12. SOR)</t>
  </si>
  <si>
    <t>„B” ÉPÍTŐIPARI MUNKATERÜLETEK ÉS FOLYAMATOK (2; 6; 7; 13. SOR)</t>
  </si>
  <si>
    <t>„D” ÉPÍTŐIPARI RAJZI ISMERETEK (8; 9; 10. SOR)</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</si>
  <si>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</si>
  <si>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</si>
  <si>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</si>
  <si>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</si>
  <si>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</si>
  <si>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</si>
  <si>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</si>
  <si>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t>Ágazati alapoktatás összes óraszáma:</t>
  </si>
  <si>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 </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</si>
  <si>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</si>
  <si>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 xml:space="preserve"> 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</si>
  <si>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</si>
  <si>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</si>
  <si>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</si>
  <si>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 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</si>
  <si>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</si>
  <si>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r>
      <t xml:space="preserve">időkeret: </t>
    </r>
    <r>
      <rPr>
        <sz val="11"/>
        <rFont val="Franklin Gothic Book"/>
        <family val="2"/>
        <charset val="238"/>
      </rPr>
      <t>14 óra</t>
    </r>
  </si>
  <si>
    <r>
      <t xml:space="preserve">Kapcsolódó tananyagegységek:    
</t>
    </r>
    <r>
      <rPr>
        <sz val="11"/>
        <rFont val="Franklin Gothic Book"/>
        <family val="2"/>
        <charset val="238"/>
      </rPr>
      <t>"A", "F", "B", "C"</t>
    </r>
  </si>
  <si>
    <r>
      <t>időkeret:</t>
    </r>
    <r>
      <rPr>
        <sz val="11"/>
        <rFont val="Franklin Gothic Book"/>
        <family val="2"/>
        <charset val="238"/>
      </rPr>
      <t xml:space="preserve"> 8 óra</t>
    </r>
  </si>
  <si>
    <r>
      <t xml:space="preserve">Kapcsolódó tananyagegységek:    
</t>
    </r>
    <r>
      <rPr>
        <sz val="11"/>
        <rFont val="Franklin Gothic Book"/>
        <family val="2"/>
        <charset val="238"/>
      </rPr>
      <t>"A", "B", "C", "E"</t>
    </r>
  </si>
  <si>
    <r>
      <t xml:space="preserve">időkeret: </t>
    </r>
    <r>
      <rPr>
        <sz val="11"/>
        <rFont val="Franklin Gothic Book"/>
        <family val="2"/>
        <charset val="238"/>
      </rPr>
      <t>7 óra</t>
    </r>
  </si>
  <si>
    <r>
      <t xml:space="preserve">Kapcsolódó tananyagegységek:    
</t>
    </r>
    <r>
      <rPr>
        <sz val="11"/>
        <rFont val="Franklin Gothic Book"/>
        <family val="2"/>
        <charset val="238"/>
      </rPr>
      <t>"A", "B", "C", "D"</t>
    </r>
  </si>
  <si>
    <t>Szakmai informatika</t>
  </si>
  <si>
    <t>Munkája során a kinyert adatokat megfelelően dokumentálja és tárolja, illetve gondoskodik az adatok elérhetőségének biztosításáról.</t>
  </si>
  <si>
    <t>Ismeri a BIM technológiával készített 3D modelleket és formátumokat kezelő szoftvereket és a modellek információtartalmát képes kinyerni a feladatellátáshoz szükséges mértékben.</t>
  </si>
  <si>
    <t>Felhasználói szinten ismeri a korszerű 3D modellezési technológiákhoz (pl.: BIM) kapcsolódó információkinyerési lehetőségeket és a munkája során szükség esetén ezeket alkalmazza.</t>
  </si>
  <si>
    <t>Instrukció alapján részben önállóan. Mérnöki irányítással kiszámolja az épületek statikai szilárdságaival kapcsolatos szakmai számításokat, az adatok pontosságáért felelősséget vállal. Kivitelezési munkák közben irányítja a szerkezetépítési feladatokat végző csoport munkáját.</t>
  </si>
  <si>
    <t>Ismeri a digitális eszközök és az alkalmazott szoftverek használati módjait.</t>
  </si>
  <si>
    <t>Törekszik a precíz, tartalmilag és esztétikailag kifogástalan feladatmegoldásra, logikus gondolkodásra, gyakorlatias feladatértelmezésre. Síkban és térben tájékozódik.</t>
  </si>
  <si>
    <t>Digitális rajzi környezet</t>
  </si>
  <si>
    <t>Rajzoló- és tervezőprogramok felépítése</t>
  </si>
  <si>
    <t>Törekszik a precíz, tartalmilag és esztétikailag kifogástalan feladatmegoldásra, logikus gondolkodásra, gyakorlatias feladatértelmezésre.</t>
  </si>
  <si>
    <t>Ismeri a különböző rajzoló- és tervezőprogramok felépítését, a tervrajzok készítésének lépéseit, az épületinformációs modellezés (BIM) alapjait, valamint a kapcsolódó programok használatát.</t>
  </si>
  <si>
    <t>Az építőanyagok tulajdonságai és vizsgálata</t>
  </si>
  <si>
    <t>Építőanyagok</t>
  </si>
  <si>
    <t>Ismeri az építőanyagok tulajdonságait és azok vizsgálati módszereit.</t>
  </si>
  <si>
    <t>Elkötelezett a felmérési és kitűzési feladatok precíz, pontos elvégzése iránt.</t>
  </si>
  <si>
    <t>Ismeri a kivitelezési folyamatokat, a szerkezetépítési és szakipari munkák, illetve a segédszerkezetek készítésének lépéseit.</t>
  </si>
  <si>
    <t>Szerkezetépítési és szakipari munkákat végez, segédszerkezeteket készít.</t>
  </si>
  <si>
    <t>Ismeri az építési folyamatokat, a beruházások szervezési, előkészítési módszereit, az építőipari mennyiségszámítási szabályokat.</t>
  </si>
  <si>
    <t>Szilárdságtani alapfogalmak</t>
  </si>
  <si>
    <t>Keresztmetszeti jellemzők</t>
  </si>
  <si>
    <t>Alapfogalmak</t>
  </si>
  <si>
    <t>Ismeri a tartószerkezetek fajtáit, a statikai alapfogalmakat, a támaszerő számítás módszereit, a keletkező igénybevételeket, a keresztmetszeti jellemzőket, valamint az alapvető szilárdságtani alapfogalmakat, számításokat.</t>
  </si>
  <si>
    <t>Értelmezi az épületek és építmények tartószerkezeteit. Statikai és szilárdságtani számításokat végez, rajzokat készít.</t>
  </si>
  <si>
    <t>Ismeri a függőleges, vízszintes és íves teherhordó és nem teherhordó szerkezeteket, hőszigeteléseket, és az energiatudatos szerkezeti megoldások különböző változatait.</t>
  </si>
  <si>
    <t>Felismeri, megnevezi, leírja és lerajzolja a függőleges, vízszintes és íves teherhordó és nem teherhordó szerkezeteket, hőszigeteléseket, energiatudatos szerkezeti megoldásokat.</t>
  </si>
  <si>
    <t>Számítógéppel segített rajzolás</t>
  </si>
  <si>
    <t>Szakmai informatikai alapismeretek</t>
  </si>
  <si>
    <t>Ismeri a rajzoló- és tervezőprogramok felépítését, a számítógéppel segített rajzolás alapelemeit.</t>
  </si>
  <si>
    <t>Alépítményi szigetelések</t>
  </si>
  <si>
    <t>Alapozások</t>
  </si>
  <si>
    <t>Talajok, földmunkák, víztelenítések</t>
  </si>
  <si>
    <t>Építési alapismeretek</t>
  </si>
  <si>
    <t>Ismeri a talajok, a földmunkák és a víztelenítések, az alapozások és az alépítmények különböző fajtáit.</t>
  </si>
  <si>
    <t>Értelmezi és ismerteti a talajok, földmunkák és víztelenítések munkafolyamatait, az épületek és építmények különböző alapozási módjait, alépítményi szigeteléseit.</t>
  </si>
  <si>
    <t>3D-s ábrázolási módok</t>
  </si>
  <si>
    <t>Térgeometria</t>
  </si>
  <si>
    <t>Síkgeometria</t>
  </si>
  <si>
    <t>Ábrázoló geometria</t>
  </si>
  <si>
    <t>Ismeri a sík- és térgeometriai szerkesztéseket és a 3D ábrázolási módokat.</t>
  </si>
  <si>
    <r>
      <t xml:space="preserve">Kapcsolódó tananyagegységek: 
</t>
    </r>
    <r>
      <rPr>
        <sz val="11"/>
        <color theme="1"/>
        <rFont val="Franklin Gothic Book"/>
        <family val="2"/>
        <charset val="238"/>
      </rPr>
      <t>"J"</t>
    </r>
  </si>
  <si>
    <r>
      <t>időkeret:</t>
    </r>
    <r>
      <rPr>
        <sz val="11"/>
        <color theme="1"/>
        <rFont val="Franklin Gothic Book"/>
        <family val="2"/>
        <charset val="238"/>
      </rPr>
      <t xml:space="preserve"> 1 foglalkozás</t>
    </r>
  </si>
  <si>
    <t>Történeti épület építészettörténeti leírása: Adott történeti épület meglátogatása, építészettörténeti leírása.
Milyen építészeti stílusjegyek láthatók az épületen
Írja le 5 mondatban az adott stíluskorszak jellemzőit!
Milyen időszakban volt jellemző ez az építészeti stílus?
Nevezzen meg az épületen 5 jellemző részletet!
Milyen anyaghasználatot lát az épületen?</t>
  </si>
  <si>
    <r>
      <t xml:space="preserve">Kapcsolódó tananyagegységek: 
</t>
    </r>
    <r>
      <rPr>
        <sz val="11"/>
        <color theme="1"/>
        <rFont val="Franklin Gothic Book"/>
        <family val="2"/>
        <charset val="238"/>
      </rPr>
      <t>"E"</t>
    </r>
  </si>
  <si>
    <r>
      <t xml:space="preserve">időkeret: </t>
    </r>
    <r>
      <rPr>
        <sz val="11"/>
        <color theme="1"/>
        <rFont val="Franklin Gothic Book"/>
        <family val="2"/>
        <charset val="238"/>
      </rPr>
      <t>1 foglalkozás</t>
    </r>
  </si>
  <si>
    <t>Szemeloszlás értékelése: Adott mérési eredmények alapján végezze el az adott homokos kavics minta szemeloszlási értékelését!Ismertesse a szemmegoszlás vizsgálat menetét és a vizsgálathoz alkalmazott eszközöket is. Meghatározandó: a keletkezett veszteség, maximális szemcsenagyság, finomsági modulus, homok-kavics arány, minőségi osztály</t>
  </si>
  <si>
    <t>Kijelölt pont abszolút magasságának meghatározása: Optikai szintezőműszerrel határozza meg egy kijelölt pont abszolút magasságát! A mérésről készítsen jegyzőkönyvet!                              
A szintezést a szabályoknak megfelelően végezze el. A léc -műszer távolságot minden esetben meg kell adni centiméter pontossággal!
Induló pont: ismert magasságú
Meghatározandó egy kijelölt pont magassága milliméter pontossággal.
Szükséges eszközök: szintezőműszer, műszerállvány, szintezőléc, saru, papír, íróeszköz, számológép.</t>
  </si>
  <si>
    <r>
      <t>Szakirányú oktatás összes óraszá</t>
    </r>
    <r>
      <rPr>
        <b/>
        <sz val="11"/>
        <rFont val="Franklin Gothic Book"/>
        <family val="2"/>
        <charset val="238"/>
      </rPr>
      <t>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</si>
  <si>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Családi lakóház nagyságú épület vagy épületrész tervdokumentáció, tervek készítése a tanulók projektfeladata. Alaprajz, metszet, homlokzat (M=1:100 léptékben), helyszínrajz (szabadon választott léptékben), alapozási terv (M=1:50), födémterv (M=1:50), részletrajzok (M=1:10) léptékben. Az épület kivitelezési folyamatának technológiai leírása, költségvetési kiírás és mennyiségszámítás is a feladat része.</t>
    </r>
  </si>
  <si>
    <t>A szakmai informatikai alapismeretek, a szakmai informatika és a magasépítési szakmai informatika tantárgyak ismeretanyagának rendszerező áttekintése</t>
  </si>
  <si>
    <t>Egy adott épület tervdokumentációinak elkészítése</t>
  </si>
  <si>
    <t>Magasépítési létesítmények terveinek rajzolása, épületinformációs modellezés (BIM)</t>
  </si>
  <si>
    <t>Magasépítési szakmai informatika</t>
  </si>
  <si>
    <t>"J" MAGASÉPÍTÉSI ÁBRÁZOLÁS (15; 16; 18; 19. SOR)</t>
  </si>
  <si>
    <r>
      <t xml:space="preserve">A tananyagelemek és a deszkriptorok projektszemléletű kapcsolódása: 
</t>
    </r>
    <r>
      <rPr>
        <sz val="11"/>
        <color theme="1"/>
        <rFont val="Franklin Gothic Book"/>
        <family val="2"/>
        <charset val="238"/>
      </rPr>
      <t>Az építészeti tanulmányaik során tanultak alapján rajzoló-, vagy tervezőprogram segítségével tervdokumentáció, illetve a tanulók eredményeiről, munkáiból, érdeklődési köréből összeállított dokumentumgyűjtemény a portfólió. Az egyéni aktivitások szöveges és képi (leírás, rajzok, tervek, fényképek) bemutatása, illetve szöveges összegzése a feladatuk. A portfóliót digitalizált formában kell  egységes szerkezetben elkészíteniük,.</t>
    </r>
  </si>
  <si>
    <t>Instrukció alapján részben önállóan a digitális kompetenciái felhasználásával dolgozik.</t>
  </si>
  <si>
    <t>Szakmai szakkifejezéseket használ szóban és írásban. Jó kommunikációs készséggel és logikus problémamegoldó képességgel rendelkezik.</t>
  </si>
  <si>
    <t>Portfóliót készít, prezentációt állít össze, digitális eszközöket használ.</t>
  </si>
  <si>
    <r>
      <t xml:space="preserve">A tananyagelemek és a deszkriptorok projektszemléletű kapcsolódása: 
</t>
    </r>
    <r>
      <rPr>
        <sz val="11"/>
        <color theme="1"/>
        <rFont val="Franklin Gothic Book"/>
        <family val="2"/>
        <charset val="238"/>
      </rPr>
      <t>A megszerzett szakmai ismeretek idegen nyelven történő elsajátítása, idegen nyelvi közegben történő értelmezése is szükséges a technikusok számára. A tanulók a munkavállalói idegen nyelv tanulása során megszerzett általános szakmai nyelvi kompetenciákon túl a magasépítési tevékenységek során előforduló szakmai nyelvi helyzeteket gyakorolják. Képesek lesznek a magasépítési épületszerkezetek egymásra épülését, egymáshoz kapcsolódását idegen nyelven is ismertetni, megoldani a kivitelezés közben kialakításukat.</t>
    </r>
  </si>
  <si>
    <t>A magasépítési szakmai idegen nyelvi ismeretek rendszerező áttekintése</t>
  </si>
  <si>
    <t>Épületszerkezetek</t>
  </si>
  <si>
    <t>Építési tevékenységek</t>
  </si>
  <si>
    <t>Magasépítési szakmai idegen nyelv</t>
  </si>
  <si>
    <t>Instrukció alapján részben önállóan, a korábban megszerzett tudása alapján végzi feladatait.</t>
  </si>
  <si>
    <t>Ismeri a magasépítési tevékenységek és az épületszerkezetek megnevezését idegen nyelven.</t>
  </si>
  <si>
    <t>Idegen nyelven érti a magasépítési szerkezetek és tevékenységek fajtáit.</t>
  </si>
  <si>
    <t>"F" MAGASÉPÍTÉSI ÉPÜLETSZERKEZETEK (11; 17. SOR)</t>
  </si>
  <si>
    <r>
      <t xml:space="preserve">A tananyagelemek és a deszkriptorok projektszemléletű kapcsolódása: 
</t>
    </r>
    <r>
      <rPr>
        <sz val="11"/>
        <color theme="1"/>
        <rFont val="Franklin Gothic Book"/>
        <family val="2"/>
        <charset val="238"/>
      </rPr>
      <t>Az építészettörténet és műemlékvédelem  keretében az építészeti stílusok, történeti korok arányrendszereinek megismerésére nyílik lehetőség. A tanulók emellett a kortárs építészet meghatározó építészeinek, irányzatainak feldolgozására is sort keítenek. Ismereteiket a tervezés és a kivitelezés közben is használják. A tanulók segítséget kapnak a műemlékek beazonosításához, kutatásához, bemutatásához, szó esik az értékek megőrzéséről, áttekintik az örökségvédelmet szabályozó rendelkezéseket.</t>
    </r>
  </si>
  <si>
    <t>Az építészettörténeti és műemlékvédelmi ismeretek rendszerező áttekintése</t>
  </si>
  <si>
    <t>Műemlékvédelem</t>
  </si>
  <si>
    <t>Építészettörténet</t>
  </si>
  <si>
    <t>Építészettörténet és műemlékvédelem</t>
  </si>
  <si>
    <t xml:space="preserve">Törekszik a precíz, tartalmilag és esztétikailag kifogástalan munkavégzésre, logikus gondolkodásra, gyakorlatias feladatértelmezésre. </t>
  </si>
  <si>
    <t>Ismeri az építészettörténeti korokat, stílusokat a műemlékvédelem jellemző feladatait.</t>
  </si>
  <si>
    <t>Bemutatja, illetve adott épületek esetén értelmezi az építészettörténeti korokat, a meglévő épületek műemlékvédelmi feladatait.</t>
  </si>
  <si>
    <r>
      <t xml:space="preserve">A tananyagelemek és a deszkriptorok projektszemléletű kapcsolódása: 
</t>
    </r>
    <r>
      <rPr>
        <sz val="11"/>
        <color theme="1"/>
        <rFont val="Franklin Gothic Book"/>
        <family val="2"/>
        <charset val="238"/>
      </rPr>
      <t>A projektszemléletű oktatásban korábban tanult szakmai informatikai alapismeretek és szakmai informatika tantárgyak ismeretanyagára építve, a megszerzett tudás elmélyítésére adódik lehetőség. A tanulók magasépítési létesítmények tervrajzait készítik el, és alkalmuk nyílik épületinformációs modellezésre (BIM). Összeállítják a szakmai záróvizsgához kapcsolódó, és  követelményeinek megfelelő tervdokumentációt.</t>
    </r>
  </si>
  <si>
    <t>Ismeri a számítógéppel végzett rajzolás lépéseit. Tudását alkalmazza egy konkrét épület terveinél. Ismeri az épületinformációs modellezés (BIM) és a portfólió-készítés lépéseit.</t>
  </si>
  <si>
    <t>A megszerzett ismereteire építve kibővíti a számítógéppel segített rajzolással kapcsolatos ismereteit. Konkrét épület terveit készíti el. Portfóliót állít össze. Épületinformációs modellezést (BIM) végez.</t>
  </si>
  <si>
    <r>
      <t xml:space="preserve">A tananyagelemek és a deszkriptorok projektszemléletű kapcsolódása: 
</t>
    </r>
    <r>
      <rPr>
        <sz val="11"/>
        <color theme="1"/>
        <rFont val="Franklin Gothic Book"/>
        <family val="2"/>
        <charset val="238"/>
      </rPr>
      <t>A korábban tanult építőipari kivitelezési alapismeretek és az építéskivitelezési ismeretek ismeretanyagára építve, a magasépítési kivitelezésekkel kapcsolatban megszerzett tudás elmélyítésére adódik lehetőség. A tanulók betekintést nyernek a különböző magasépítési kivitelezési folyamatokba. Áttekintik a szerkezetépítési, szakipari munkafolyamatokat, illetve megismerkednek az ezekhez használt segédszerkezetekkel. Birtokában vannak az építőipari kivitelezésekhez szükséges földméréstani és kitűzési, építőanyag ismereti tudásnak. Az egyes kivitelezési folyamatokat maguk is elvégzik, elsajátítják a gyakorlati fogásokat.</t>
    </r>
  </si>
  <si>
    <t>Az építőipari kivitelezési alapismeretek, az építéskivitelezési ismeretek, a földméréstan és kitűzés, az építőanyagok és a magasépítési kivitelezési ismeretek tantárgyak ismeretanyagának rendszerező áttekintése</t>
  </si>
  <si>
    <t>Segédszerkezetek</t>
  </si>
  <si>
    <t>Szakipari munkák</t>
  </si>
  <si>
    <t>Szerkezetépítési munkák</t>
  </si>
  <si>
    <t>Magasépítési kivitelezési ismeretek</t>
  </si>
  <si>
    <t>Ismeri a magasépítési kivitelezési folyamatokat, a szerkezetépítési és szakipari munkák, illetve a segédszerkezetek készítésének lépéseit.</t>
  </si>
  <si>
    <t>A korábban megszerzett tudására építve magasépítési szerkezetépítési és szakipari munkákat végez, segédszerkezeteket készít.</t>
  </si>
  <si>
    <t>"I" MAGASÉPÍTÉSI KIVITELEZÉS (14. SOR)</t>
  </si>
  <si>
    <r>
      <t xml:space="preserve">A tananyagelemek és a deszkriptorok projektszemléletű kapcsolódása: 
</t>
    </r>
    <r>
      <rPr>
        <sz val="11"/>
        <color theme="1"/>
        <rFont val="Franklin Gothic Book"/>
        <family val="2"/>
        <charset val="238"/>
      </rPr>
      <t>A magasépítési tevékenységekhez kapcsolódó projektfeladatok a korábban tanult építésszervezési ismeretekre építve, a magasépítési kivitelezések tekintetében megszerzett tudás elmélyítésére nyújtanak lehetőséget. A tanulók a magasépítéshez kapcsolódó építőipari mennyiségszámításokat végeznek. Részletesen megismerkednek a teljes építési folyamattal, beleértve annak előzetes, köztes és utólagos szakaszait. Költségvetéseket készítenek, kitérve a számítógépes költségvetés-készítő programok használatára is. A munkatevékenységek összehangolásához szükséges organizációs- és ütemtervek készítése során gyakorolják a költséghatékony kivitelezés szervezését. Megismerkednek a különböző építőipari gépekkel, azok alkalmazási lehetőségeivel az építési folyamat során. Jártasságot szereznek az épületüzemeltetés, -karbantartás, -fenntartás, -felújítás területén.</t>
    </r>
  </si>
  <si>
    <t>Az építésszervezési ismeretek és a magasépítési szervezési ismeretek tantárgyak ismeretanyagának rendszerező áttekintése</t>
  </si>
  <si>
    <t>Épületüzemeltetés, -karbantartás, -fenntartás, -felújítás</t>
  </si>
  <si>
    <t>Építőipari gépek</t>
  </si>
  <si>
    <t>Időtervezés</t>
  </si>
  <si>
    <t>Organizáció</t>
  </si>
  <si>
    <t>Költségvetés-készítés</t>
  </si>
  <si>
    <t>A kivitelezés szervezése, adminisztrációja, befejező szakasza</t>
  </si>
  <si>
    <t>Építőipari mennyiségszámítások</t>
  </si>
  <si>
    <t>Magasépítési szervezési ismeretek</t>
  </si>
  <si>
    <t>Instrukció alapján részben önállóan, a felelősségi körének megfelelően dolgozik.</t>
  </si>
  <si>
    <t>Nyitott a korszerű építésszervezési megoldások, technológiák alkalmazására. Törekszik a precíz, tartalmilag és esztétikailag kifogástalan feladatmegoldásra, logikus gondolkodásra, gyakorlatias feladatértelmezésre. Nyitott másokkal való együttműködésre. Értékként tekint mások munkájára. Előzékeny a kollégákkal. A társadalmi felelősségvállalást úgy a saját, mint kollégái munkájában fontosnak tartja, figyelembe veszi.</t>
  </si>
  <si>
    <t>Ismeri a magasépítési szervezési feladatokat, mennyiségszámítások szabályait, a kivitelezés szervezésének lépéseit, a térbeli és időbeli organizációs feladatokat, az építőipari gépeket, épületüzemeltetési és fenntartási tevékenységeket. Ismeri az árajánlathoz szükséges anyagokra vonatkozó árképzés, a munkákra vonatkozó díjtételek és egyéb költségek összeállításának lépéseit. Ismeri az átadás- átvételi, illetve a használatbavételi eljárások szempontjait, a garanciális eljárások rendjét.</t>
  </si>
  <si>
    <t>Értelmezi a magasépítési szervezési feladatokat. Magasépítési tevékenységekhez kapcsolódó mennyiség számításokat végez. Bemutatja a kivitelezés szervezésének lépéseit, adminisztrációs feladatokat (építési napló vezetés, ajánlat kérés, pályáztatásban, pályázatírásban közreműködés, levelezés, ártükör készítése, dokumentumok rendszerezése, archiválása) végez. Költségvetést készít. Térbeli és időbeli organizációs feladatokat végez. Rendelést ad fel. Bemutatja az építőipari gépeket, épületüzemeltetési, és fenntartási feladatokat. Tevékenyen közreműködik az épületek, építmények átadás- átvételi, illetve a használatbavételi eljárásaiban. Az üzemeltető érdekeit képviselve részt vesz a garanciális bejárásokon, a garanciális igények érvényesítésében.</t>
  </si>
  <si>
    <t>"H" MAGASÉPÍTÉSI SZERVEZÉS (13. SOR)</t>
  </si>
  <si>
    <r>
      <t>A tananyagelemek és a deszkriptorok projektszemléletű kapcsolódása:</t>
    </r>
    <r>
      <rPr>
        <sz val="11"/>
        <color theme="1"/>
        <rFont val="Franklin Gothic Book"/>
        <family val="2"/>
        <charset val="238"/>
      </rPr>
      <t xml:space="preserve"> 
A korábban tanult tartószerkezetek ismeretekre építve, a megszerzett tudás elmélyítésére adódik lehetőség. A tanulók a már elsajátított statikai és szilárdságtani ismeretek birtokában részletesebben foglalkoznak a vasbeton szerkezetekkel. Egyszerű méretezési feladatokat végeznek, szerkezeti kialakítási módokkal találkoznak. Elkészítik a magasépítési vasbetonszerkezetek és egyéb tartószerkezetek rajzfeladatait. A magasépítési tevékenységek során előforduló tartószerkezetek témakörébe nyernek betekintést.</t>
    </r>
  </si>
  <si>
    <t>A tartószerkezetek és a magasépítési tartószerkezetek tantárgyak ismeretanyagának rendszerező áttekintése</t>
  </si>
  <si>
    <t>A magasépítési vasbeton szerkezetek és egyéb tartószerkezetek rajzfeladatai</t>
  </si>
  <si>
    <t>Egyéb magasépítési tartószerkezetek kialakítása, méretezése, kivitelezési szabályai</t>
  </si>
  <si>
    <t>Magasépítési vasbeton szerkezetek kialakítása, méretezése, kivitelezési szabályai</t>
  </si>
  <si>
    <t>A vasbeton szerkezetek alapfogalmai</t>
  </si>
  <si>
    <t>Magasépítési tartószerkezetek</t>
  </si>
  <si>
    <t>Ismeri a magasépítési vasbeton szerkezetek és egyéb anyagú tartószerkezetek kialakítását, méretezését, kivitelezési szabályait, rajzfeladatait.</t>
  </si>
  <si>
    <t>Bemutatja a magasépítési vasbeton szerkezeteket és az egyéb anyagú tartószerkezeteket, azok kapcsolati kialakításait. Tartószerkezeti számításokat végez, ismerteti az egyes szerkezetek kivitelezési szabályait, tartószerkezeti rajzfeladatokat készít.</t>
  </si>
  <si>
    <t>"G" MAGASÉPÍTÉSI TARTÓSZERKEZETEK (12. SOR)</t>
  </si>
  <si>
    <r>
      <t>A tananyagelemek és a deszkriptorok projektszemléletű kapcsolódása:</t>
    </r>
    <r>
      <rPr>
        <sz val="11"/>
        <color theme="1"/>
        <rFont val="Franklin Gothic Book"/>
        <family val="2"/>
        <charset val="238"/>
      </rPr>
      <t xml:space="preserve"> 
A tanulók elmélyítik a projektszemléletű oktatásban szerzett építőipari ismeretek, építési alapismeretek és építéstan tanulmányaik során megszerzett tudást. A szakma gerincét képező tudásanyag bemutatja a magasépítő technikus tevékenysége során előforduló különféle épületszerkezeteket, a kivitelezést segítő segédszerkezeteket. A tanulók betekintést nyernek a szakmájukhoz kapcsolódóan az épületgépészet és az épületvillamosság szakterületére, az épületfenntartási-, üzemeltetési feladatokba, a bontási tevékenységekbe. Az egyes témaköröknél megismerkednek a kapcsolódó építőanyagokkal, szerkezeti megoldásokkal is. Lehetőség nyílik rajzfeladatok készítésére.</t>
    </r>
  </si>
  <si>
    <t>Az építőipari alapismeretek, az építőipari rajzi alapismeretek, az ábrázoló geometria, az építési alapismeretek, az építéstan és a magasépítéstan tantárgyak ismeretanyagának rendszerező áttekintése</t>
  </si>
  <si>
    <t>Segédszerkezetek, építési rendszerek, építési technológiák, fenntartás, üzemeltetés, bontás</t>
  </si>
  <si>
    <t>Épületgépészet, épületvillamosság</t>
  </si>
  <si>
    <t>Nyílászárók, vakolatok, burkolatok, aljzatok, használati és üzemi víz elleni szigetelések, felületképzések, berendezési tárgyak</t>
  </si>
  <si>
    <t>Tetőszerkezetek, magastetők, lapostetők</t>
  </si>
  <si>
    <t>Magasépítéstan</t>
  </si>
  <si>
    <t>Nyitott a korszerű szerkezeti megoldások, technológiák alkalmazására. Törekszik a precíz, tartalmilag és esztétikailag kifogástalan feladatmegoldásra, logikus gondolkodásra, gyakorlatias feladatértelmezésre. Elkötelezett a tiszta, rendezett környezet iránt. Érzékeny a környezetvédelemmel kapcsolatosan.</t>
  </si>
  <si>
    <t>Ismeri a magasépítési szerkezeteket, magastetőket, lapostetőket, szakipari szerkezeteket, épületgépészeti, épületvillamossági előírásokat, segédszerkezeteket, az üzemeltetési és a bontási folyamatokat.</t>
  </si>
  <si>
    <t>Értelmezi, ismerteti és lerajzolja a magasépítési szerkezetek fajtáit, a magastetőket, a lapostetőket, a kapcsolódó szakipari szerkezeteket, épületgépészeti, épületvillamossági vezetékeket, szerelvényeket, segédszerkezeteket. Bemutatja az üzemeltetési és a bontási folyamatokat.</t>
  </si>
  <si>
    <r>
      <t>A tananyagelemek és a deszkriptorok projektszemléletű kapcsolódása:</t>
    </r>
    <r>
      <rPr>
        <sz val="11"/>
        <color theme="1"/>
        <rFont val="Franklin Gothic Book"/>
        <family val="2"/>
        <charset val="238"/>
      </rPr>
      <t xml:space="preserve"> 
Cél a projektfeladatokon keresztül részletesebb szakmai informatikai jártasságot nyújtó betekintés a szakmai informatikai feladatkörbe. A tanulók elsajátítják a számítógéppel segített rajzolási, tervezési alapismereteket. Először a programok felépítését értik meg, majd valós feladatokon keresztül gyakorolják a számítógépes rajzolási folyamatokat. Bevezetést kapnak az épületinformációs modellezésbe (BIM). Elkészítik az épületek, építmények tervrajzait, ezek alapján műszaki dokumentációt készítenek, és elvégzik az épületinformációs modellezést (BIM). Megismerkednek a szakmához kapcsolódó digitális rajzi környezettel és a rajzoló- és tervezőprogramokhoz készült kiegészítő programok használatával.</t>
    </r>
  </si>
  <si>
    <t>A rajzoló- és tervezőprogramokhoz kapcsolódó kiegészítő programok használata</t>
  </si>
  <si>
    <t>Épületek, építmények tervrajzainak elkészítése, épületinformációs modellezés (BIM)</t>
  </si>
  <si>
    <t>A rajzoló- és tervezőprogramok felépítése</t>
  </si>
  <si>
    <t>Az építőipari technikus ágazati alapoktatásban megszerzett tudására építve, kibővíti a számítógéppel segített rajzolással kapcsolatos ismereteit. Épületek, építmények tervrajzait rajzolja. Épületinformációs modellezést (BIM) végez. A tervező- és rajzolóprogramokhoz kapcsolódó kiegészítő programokat használ.</t>
  </si>
  <si>
    <t>"A" ÁBRÁZOLÁSI ISMERETEK (1; 3; 10. SOR)</t>
  </si>
  <si>
    <r>
      <t>A tananyagelemek és a deszkriptorok projektszemléletű kapcsolódása:</t>
    </r>
    <r>
      <rPr>
        <sz val="11"/>
        <color theme="1"/>
        <rFont val="Franklin Gothic Book"/>
        <family val="2"/>
        <charset val="238"/>
      </rPr>
      <t xml:space="preserve"> 
A tanulók projektfeladatokon keresztül ismerik meg az építőanyagok tulajdonságait és a különféle vizsgálati lehetőségeit. Elemzik és csoportosítják az építőanyagokat eredet szerin,i majd ezek alapján történnek a különféle vizsgálatok. Megvizsgálják a különféle építési alapanyagok és késztermékek tulajdonságait. Képesek lesznek lefolytatni és dokumentálni a technikus gyakorlatban előforduló anyagvizsgálatokat.</t>
    </r>
  </si>
  <si>
    <t>Mesterséges építőanyagok és vizsgálatuk</t>
  </si>
  <si>
    <t>Természetes építőanyagok és vizsgálatuk</t>
  </si>
  <si>
    <t>Értelmezi az építőanyagok tulajdonságait, építőanyag vizsgálatokat végez.</t>
  </si>
  <si>
    <t>"E" KIVITELEZÉSI ISMERETEK (7; 8; 9. SOR)</t>
  </si>
  <si>
    <r>
      <t>A tananyagelemek és a deszkriptorok projektszemléletű kapcsolódása:</t>
    </r>
    <r>
      <rPr>
        <sz val="11"/>
        <color theme="1"/>
        <rFont val="Franklin Gothic Book"/>
        <family val="2"/>
        <charset val="238"/>
      </rPr>
      <t xml:space="preserve"> 
A jól kiválasztott feladatokon keresztül a kitűzési alapfogalmak és a műszerek megismerése után a tanulók végrehajtják a különféle geodéziai méréseket, és elkészítik a mérési eredmények rajzi ábrázolását. A mérések elméleti hátterének feldolgozását a mérések gyakorlati megvalósítása követi. Ezáltal válnak a megszerzett elméleti ismeretek gyakorlati megalapozásúvá. Képesek lesznek az épületek, építmények felmérési és kitűzési gyakorlatában alkalmazni a megismert geodéziai eljárásokat, az építéskivitelezés közbeni folyamatos ellenőrzés lehetőségeit.</t>
    </r>
  </si>
  <si>
    <t>Épületek, építmények felmérése, kitűzése</t>
  </si>
  <si>
    <t>Térképek, helyszínrajzok</t>
  </si>
  <si>
    <t>Magasságmérések</t>
  </si>
  <si>
    <t>Vízszintes mérések</t>
  </si>
  <si>
    <t>Földméréstan és kitűzés</t>
  </si>
  <si>
    <t>Ismeri a kitűzési alapfogalmakat, a vízszintes és a magasságmérések lépéseit, a térképek és helyszínrajzok készítésének módját, valamint az épületek és építmények, felmérésének és kitűzésének lépéseit.</t>
  </si>
  <si>
    <t>Megnevezi és leírja a kitűzési alapfogalmakat. Vízszintes és magassági méréseket végez. Térképeket, helyszínrajzokat készít. Épületeket és építményeket felmér és kitűz.</t>
  </si>
  <si>
    <r>
      <t>A tananyagelemek és a deszkriptorok projektszemléletű kapcsolódása:</t>
    </r>
    <r>
      <rPr>
        <sz val="11"/>
        <color theme="1"/>
        <rFont val="Franklin Gothic Book"/>
        <family val="2"/>
        <charset val="238"/>
      </rPr>
      <t xml:space="preserve"> 
</t>
    </r>
    <r>
      <rPr>
        <sz val="11"/>
        <rFont val="Franklin Gothic Book"/>
        <family val="2"/>
        <charset val="238"/>
      </rPr>
      <t>A tanulók egy lehetséges projekt részeként gyakorlati feladatokon keresztül elsajátítják a különböző kivitelezési folyamatokat. Megismerkednek a szerkezetépítési-, szakipari munkák menetével, illetve az ezekhez kapcsolódó segédszerkezetekkel. Megismerik a szerkezetépítési munkák sorrendiségét, megvalósítási lehetőségeit és kapcsolódási pontjait. Közreműködnek az egyes kivitelezési folyamatokban, maguk is elvégzik azokat. Megtanulják a gyakorlati tevékenységek fogásait és instrukció alapján képesek lesznek részben önállóan dolgozni. A kivitelezési munkák során irányítják a szerkezetépítési feladatokat végző csoport munkáját.</t>
    </r>
  </si>
  <si>
    <t>Építéskivitelezési ismeretek</t>
  </si>
  <si>
    <t>Törekszik a precíz, tartalmilag és esztétikailag kifogástalan feladatmegoldásra, logikus gondolkodásra, gyakorlatias feladatértelmezésre. Elkötelezett a precíz munkavégzés iránt. A hulladékokat szakszerűen kezeli. A hulladékgazdálkodásban a fenntarthatósági szempontokat figyelembe veszi. Törekszik a hulladék keletkezés minimalizálásra.</t>
  </si>
  <si>
    <r>
      <t xml:space="preserve">A tananyagelemek és a deszkriptorok projektszemléletű kapcsolódása: 
</t>
    </r>
    <r>
      <rPr>
        <sz val="11"/>
        <color theme="1"/>
        <rFont val="Franklin Gothic Book"/>
        <family val="2"/>
        <charset val="238"/>
      </rPr>
      <t>A tanulók betekintést nyernek az építési folyamatokba, a beruházások szervezésébe, előkészítésébe. Bemutatásra kerülnek az építőipari mennyiségszámítások alapelvei. Feladat, felelősség, és kapcsolat rendszerszintű áttekintése alapján elemzik a beruházási folyamat résztvevőit. Tervek alapján építőipari mennyiségszámításokat végeznek, idomterveket, méretkimutatásokat készítenek. A tanulók a szakképesítés utolsó évfolyamán a magasépítési szervezési ismeretek, illetve a mélyépítési szervezési ismeretek témakörök keretein belül tudják bővíteni a tudásukat.</t>
    </r>
  </si>
  <si>
    <t>Beruházások szervezése, előkészítése</t>
  </si>
  <si>
    <t>Építési folyamatok</t>
  </si>
  <si>
    <t>Építésszervezési ismeretek</t>
  </si>
  <si>
    <t>Megnevezi és leírja az építési folyamatokat. Ismeretei alapján ellátja a beruházások szervezési, előkészítési feladatait. Építőipari mennyiségszámításokat végez.</t>
  </si>
  <si>
    <t>"D" SZERVEZÉSI ISMERETEK (6. SOR)</t>
  </si>
  <si>
    <r>
      <t xml:space="preserve">A tananyagelemek és a deszkriptorok projektszemléletű kapcsolódása: 
</t>
    </r>
    <r>
      <rPr>
        <sz val="11"/>
        <color theme="1"/>
        <rFont val="Franklin Gothic Book"/>
        <family val="2"/>
        <charset val="238"/>
      </rPr>
      <t>A tanulók projektf</t>
    </r>
    <r>
      <rPr>
        <sz val="11"/>
        <rFont val="Franklin Gothic Book"/>
        <family val="2"/>
        <charset val="238"/>
      </rPr>
      <t>eladat megoldásokon keresztül megismerik az épületek, építmények tartószerkezeteit. Elsajátítják a statikai és a szilárdságtani ismereteket. Egyszerű méretezési feladatokat végeznek, szerkezeti kialakítási módokba nyernek betekintést, ezáltal a szemléletükben is az építőipari feladatok megoldását segítik elő. Megértik a különböző szerkezetek közötti tartószerkezeti összefüggések rendszerét. Törekszenek a precíz, esztétikailag is megfelelő munkavégzésre, figyelembe veszik a fenntarthatósági szempontokat.</t>
    </r>
    <r>
      <rPr>
        <sz val="11"/>
        <color rgb="FFFF0000"/>
        <rFont val="Franklin Gothic Book"/>
        <family val="2"/>
        <charset val="238"/>
      </rPr>
      <t xml:space="preserve"> </t>
    </r>
  </si>
  <si>
    <t>Alakváltozások, statikailag határozatlan szerkezetek, szélső igénybevételi ábrák</t>
  </si>
  <si>
    <t>Méretezés egyszerű és összetett igénybevételekre</t>
  </si>
  <si>
    <t>Igénybevételek,    belsőerő ábrák</t>
  </si>
  <si>
    <t>A tartószerkezetek fajtái, statikai alapfogalmak, erőrendszerek, egyensúlyozás, támaszerő-számítás</t>
  </si>
  <si>
    <t>Tartószerkezetek</t>
  </si>
  <si>
    <t>"C" TARTÓSZERKEZETI ISMERETEK (5 . SOR)</t>
  </si>
  <si>
    <r>
      <t xml:space="preserve">A tananyagelemek és a deszkriptorok projektszemléletű kapcsolódása: 
</t>
    </r>
    <r>
      <rPr>
        <sz val="11"/>
        <color theme="1"/>
        <rFont val="Franklin Gothic Book"/>
        <family val="2"/>
        <charset val="238"/>
      </rPr>
      <t>Projektfeladatokon keresztül értik meg a tanulók a szakma alapját képező ismereteket. Nélkülözhetetlen előzmények az ágazati közös bevezető építőipari ismeretek tanulási terület építőipari alapismeretek témakörei, illetve az építőipari technikus közös ismeretek tanulási terület építési alapismeretei. A tanulók különféle hagyományos és korszerű épületszerkezetekkel találkoznak. Átlátják és alkalmazzák az épületek korszerű, energia-, és környezettudatos építésének alapelveit, anyagait és a technológiát. Megismerik az épületenergetikai irányelveket, a hőtechnikai, hangtechnikai, páratechnikai tulajdonságok összefüggéseit. A szakma megismertetésén túl lehetőség nyílik annak megszerettetésére is.</t>
    </r>
  </si>
  <si>
    <t>Hő- és hangszigetelések, energiatudatos építés</t>
  </si>
  <si>
    <t>Koszorúk, födémek, boltozatok, lépcsők, lejtők</t>
  </si>
  <si>
    <t>Nyílásáthidalók, boltövek</t>
  </si>
  <si>
    <t>Függőleges nem teherhordó szerkezetek</t>
  </si>
  <si>
    <t>Függőleges teherhordó szerkezetek</t>
  </si>
  <si>
    <t>Építéstan</t>
  </si>
  <si>
    <t>Instrukció alapján részben önállóan megtervezi tervezőprogramok segítségével a modelleket, vállalja a saját terv adatainak a hitelességét.</t>
  </si>
  <si>
    <t>Nyitott a korszerű szerkezeti megoldások, technológiák alkalmazására. Törekszik a precíz, tartalmilag és esztétikailag kifogástalan feladatmegoldásra, logikus gondolkodásra, gyakorlatias feladatértelmezésre.</t>
  </si>
  <si>
    <t>"B" ÉPÜLETSZERKEZETI ISMERETEK (2; 4. SOR)</t>
  </si>
  <si>
    <r>
      <t xml:space="preserve">A tananyagelemek és a deszkriptorok projektszemléletű kapcsolódása: 
</t>
    </r>
    <r>
      <rPr>
        <sz val="11"/>
        <color theme="1"/>
        <rFont val="Franklin Gothic Book"/>
        <family val="2"/>
        <charset val="238"/>
      </rPr>
      <t>Projektfeladatokon keresztül sajátítják el a tanulók a számítógéppel segített rajzolási, tervezési alapismereteket. Így a rajzi tudásukat képesek kiterjeszteni a digitális térbe. Kezdetben a programok felépítését értik meg majd a 2D-s és 3D-s szerkesztések során dimenzióváltással is el tudják képzelni és le tudják képezni a síkidomokat és a testeket. Megértik, és alkalmazzák a digitális ábrázolásban a szabványos rajzi jelöléseket, a műszaki ábrázolás szabályszerűségeit. Ezután valós feladatokon keresztül megismerkednek a számítógépes rajzolási folyamatokkal és részben önállóan tervezik meg az épületmodelleket.</t>
    </r>
  </si>
  <si>
    <t>Számítógépes rajzoló- és tervezőprogramok segítségével 2D tervrajzokat és 3D digitális épületmodelleket készít.</t>
  </si>
  <si>
    <r>
      <t>A tananyagelemek és a deszkriptorok projektszemléletű kapcsolódása:</t>
    </r>
    <r>
      <rPr>
        <b/>
        <sz val="11"/>
        <rFont val="Franklin Gothic Book"/>
        <family val="2"/>
        <charset val="238"/>
      </rPr>
      <t xml:space="preserve"> 
</t>
    </r>
    <r>
      <rPr>
        <sz val="11"/>
        <rFont val="Franklin Gothic Book"/>
        <family val="2"/>
        <charset val="238"/>
      </rPr>
      <t>A projektszemléletű oktatásban a tanulók megismerkednek a talajok, földmunkák és víztelenítések különféle megoldásaival, a különböző alapozási módokkal, illetve az alépítményi vízszigetelési lehetőségekkel. Tisztában vannak a különböző szerkezetek közötti kapcsolódás, egymásraépülés rendszerével, technológiájával. A hagyományos mellett készek a korszerű megoldások alkalmazására. A tervezési, épületmodell alkotó feladataikat irányítás mellett részben önállóan végzik el, digitális eszközök és szoftverek segítségével, miközben felelősséget vállalnak az elkészült munkák adatainak hitelességéért.</t>
    </r>
  </si>
  <si>
    <r>
      <t xml:space="preserve">A tananyagelemek és a deszkriptorok projektszemléletű kapcsolódása: 
</t>
    </r>
    <r>
      <rPr>
        <sz val="11"/>
        <color theme="1"/>
        <rFont val="Franklin Gothic Book"/>
        <family val="2"/>
        <charset val="238"/>
      </rPr>
      <t>A tanulók a térlátásukat fejlesztő alapozó feladatokon keresztül a síkgeometriai alapozó ismeretek után a térgeometriával, a különféle térbeli elemek ábrázolásának sajátosságaival ismerkedhetnek meg, sajátíthatják el, majd az elméletben megszerzett tudást a gyakorlati projekt feladatokon keresztül tudják gyakorolni. a projektszemléletű oktatás során.</t>
    </r>
    <r>
      <rPr>
        <sz val="11"/>
        <color rgb="FFFF0000"/>
        <rFont val="Franklin Gothic Book"/>
        <family val="2"/>
        <charset val="238"/>
      </rPr>
      <t xml:space="preserve"> </t>
    </r>
  </si>
  <si>
    <t>Ábrázoló geometriai szerkesztéseket, sík- és térgeometriai szerkesztéseket készít. Ábrázolást végez 3D ábrázolási módokban. Síkban és térben tájékozódik.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</si>
</sst>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name val="Franklin Gothic Book"/>
      <family val="2"/>
      <charset val="238"/>
    </font>
    <font>
      <sz val="11"/>
      <name val="Franklin Gothic Book"/>
      <family val="2"/>
      <charset val="238"/>
    </font>
    <font>
      <sz val="11"/>
      <color theme="1"/>
      <name val="Franklin Gothic Book"/>
      <family val="2"/>
      <charset val="238"/>
    </font>
    <font>
      <b/>
      <sz val="11"/>
      <color theme="1"/>
      <name val="Franklin Gothic Book"/>
      <family val="2"/>
      <charset val="238"/>
    </font>
    <font>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90">
    <xf numFmtId="0" fontId="0" fillId="0" borderId="0" xfId="0"/>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3"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6" borderId="20"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4" fillId="0" borderId="0" xfId="0" applyFont="1" applyAlignment="1" applyProtection="1">
      <alignment horizontal="center" vertical="center" wrapText="1"/>
      <protection locked="0"/>
    </xf>
    <xf numFmtId="0" fontId="4" fillId="3" borderId="2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5" borderId="12" xfId="0" applyFont="1" applyFill="1" applyBorder="1" applyAlignment="1">
      <alignment horizontal="justify" vertical="center" wrapText="1"/>
    </xf>
    <xf numFmtId="0" fontId="4" fillId="5" borderId="9" xfId="0" applyFont="1" applyFill="1" applyBorder="1" applyAlignment="1">
      <alignment horizontal="justify" vertical="center" wrapText="1"/>
    </xf>
    <xf numFmtId="0" fontId="4" fillId="5" borderId="11" xfId="0" applyFont="1" applyFill="1" applyBorder="1" applyAlignment="1">
      <alignment horizontal="justify" vertical="center" wrapText="1"/>
    </xf>
    <xf numFmtId="0" fontId="4" fillId="2" borderId="22" xfId="0" applyFont="1" applyFill="1" applyBorder="1" applyAlignment="1">
      <alignment horizontal="center" vertical="center" textRotation="90" wrapText="1"/>
    </xf>
    <xf numFmtId="0" fontId="4" fillId="2" borderId="23" xfId="0" applyFont="1" applyFill="1" applyBorder="1" applyAlignment="1">
      <alignment horizontal="center" vertical="center" textRotation="90" wrapText="1"/>
    </xf>
    <xf numFmtId="0" fontId="4" fillId="2" borderId="24" xfId="0" applyFont="1" applyFill="1" applyBorder="1" applyAlignment="1">
      <alignment horizontal="center" vertical="center" textRotation="90"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3" fillId="6" borderId="12" xfId="0" applyFont="1" applyFill="1" applyBorder="1" applyAlignment="1">
      <alignment horizontal="justify" vertical="center" wrapText="1"/>
    </xf>
    <xf numFmtId="0" fontId="4" fillId="6" borderId="9" xfId="0" applyFont="1" applyFill="1" applyBorder="1" applyAlignment="1">
      <alignment horizontal="justify" vertical="center" wrapText="1"/>
    </xf>
    <xf numFmtId="0" fontId="4" fillId="6" borderId="13" xfId="0" applyFont="1" applyFill="1" applyBorder="1" applyAlignment="1">
      <alignment horizontal="justify" vertical="center" wrapText="1"/>
    </xf>
    <xf numFmtId="0" fontId="4" fillId="4" borderId="10" xfId="0" applyFont="1" applyFill="1" applyBorder="1" applyAlignment="1">
      <alignment horizontal="right" vertical="center" wrapText="1"/>
    </xf>
    <xf numFmtId="0" fontId="4" fillId="4" borderId="9" xfId="0" applyFont="1" applyFill="1" applyBorder="1" applyAlignment="1">
      <alignment horizontal="right" vertical="center" wrapText="1"/>
    </xf>
    <xf numFmtId="0" fontId="4" fillId="4" borderId="11" xfId="0" applyFont="1" applyFill="1" applyBorder="1" applyAlignment="1">
      <alignment horizontal="right" vertical="center"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11"/>
  <sheetViews>
    <sheetView tabSelected="1" zoomScaleNormal="100" workbookViewId="0">
      <pane ySplit="1" topLeftCell="A101" activePane="bottomLeft" state="frozen"/>
      <selection pane="bottomLeft" activeCell="I9" sqref="I9"/>
    </sheetView>
  </sheetViews>
  <sheetFormatPr defaultColWidth="9.109375" defaultRowHeight="15" x14ac:dyDescent="0.3"/>
  <cols>
    <col min="1" max="1" width="14.44140625" style="14" customWidth="1"/>
    <col min="2" max="2" width="20.44140625" style="15" customWidth="1"/>
    <col min="3" max="3" width="23" style="14" customWidth="1"/>
    <col min="4" max="4" width="25.44140625" style="14" customWidth="1"/>
    <col min="5" max="5" width="24.6640625" style="14" customWidth="1"/>
    <col min="6" max="6" width="22.33203125" style="14" customWidth="1"/>
    <col min="7" max="7" width="25.6640625" style="14" customWidth="1"/>
    <col min="8" max="8" width="24" style="14" customWidth="1"/>
    <col min="9" max="10" width="51.88671875" style="7" customWidth="1"/>
    <col min="11" max="16384" width="9.109375" style="7"/>
  </cols>
  <sheetData>
    <row r="1" spans="1:8" s="6" customFormat="1" ht="30.6" thickBot="1" x14ac:dyDescent="0.35">
      <c r="A1" s="1" t="s">
        <v>0</v>
      </c>
      <c r="B1" s="2" t="s">
        <v>1</v>
      </c>
      <c r="C1" s="3" t="s">
        <v>2</v>
      </c>
      <c r="D1" s="3" t="s">
        <v>3</v>
      </c>
      <c r="E1" s="3" t="s">
        <v>4</v>
      </c>
      <c r="F1" s="3" t="s">
        <v>5</v>
      </c>
      <c r="G1" s="4" t="s">
        <v>6</v>
      </c>
      <c r="H1" s="5" t="s">
        <v>7</v>
      </c>
    </row>
    <row r="2" spans="1:8" x14ac:dyDescent="0.3">
      <c r="A2" s="44">
        <v>1</v>
      </c>
      <c r="B2" s="56" t="s">
        <v>89</v>
      </c>
      <c r="C2" s="47" t="s">
        <v>10</v>
      </c>
      <c r="D2" s="47" t="s">
        <v>11</v>
      </c>
      <c r="E2" s="47" t="s">
        <v>12</v>
      </c>
      <c r="F2" s="47" t="s">
        <v>13</v>
      </c>
      <c r="G2" s="50" t="s">
        <v>62</v>
      </c>
      <c r="H2" s="51"/>
    </row>
    <row r="3" spans="1:8" ht="45" x14ac:dyDescent="0.3">
      <c r="A3" s="45"/>
      <c r="B3" s="57"/>
      <c r="C3" s="48"/>
      <c r="D3" s="48"/>
      <c r="E3" s="48"/>
      <c r="F3" s="48"/>
      <c r="G3" s="8" t="s">
        <v>63</v>
      </c>
      <c r="H3" s="9">
        <v>3</v>
      </c>
    </row>
    <row r="4" spans="1:8" ht="30.6" thickBot="1" x14ac:dyDescent="0.35">
      <c r="A4" s="45"/>
      <c r="B4" s="57"/>
      <c r="C4" s="48"/>
      <c r="D4" s="48"/>
      <c r="E4" s="48"/>
      <c r="F4" s="48"/>
      <c r="G4" s="8" t="s">
        <v>65</v>
      </c>
      <c r="H4" s="9">
        <v>8</v>
      </c>
    </row>
    <row r="5" spans="1:8" x14ac:dyDescent="0.3">
      <c r="A5" s="45"/>
      <c r="B5" s="57"/>
      <c r="C5" s="48"/>
      <c r="D5" s="48"/>
      <c r="E5" s="48"/>
      <c r="F5" s="48"/>
      <c r="G5" s="50" t="s">
        <v>64</v>
      </c>
      <c r="H5" s="51"/>
    </row>
    <row r="6" spans="1:8" ht="30" x14ac:dyDescent="0.3">
      <c r="A6" s="45"/>
      <c r="B6" s="57"/>
      <c r="C6" s="48"/>
      <c r="D6" s="48"/>
      <c r="E6" s="48"/>
      <c r="F6" s="48"/>
      <c r="G6" s="8" t="s">
        <v>66</v>
      </c>
      <c r="H6" s="9">
        <v>7</v>
      </c>
    </row>
    <row r="7" spans="1:8" ht="30" x14ac:dyDescent="0.3">
      <c r="A7" s="45"/>
      <c r="B7" s="57"/>
      <c r="C7" s="48"/>
      <c r="D7" s="48"/>
      <c r="E7" s="48"/>
      <c r="F7" s="48"/>
      <c r="G7" s="8" t="s">
        <v>67</v>
      </c>
      <c r="H7" s="9">
        <v>6</v>
      </c>
    </row>
    <row r="8" spans="1:8" ht="15.6" thickBot="1" x14ac:dyDescent="0.35">
      <c r="A8" s="45"/>
      <c r="B8" s="57"/>
      <c r="C8" s="49"/>
      <c r="D8" s="49"/>
      <c r="E8" s="49"/>
      <c r="F8" s="49"/>
      <c r="G8" s="59" t="s">
        <v>8</v>
      </c>
      <c r="H8" s="52">
        <f>SUM(H3:H4,H6:H7,)</f>
        <v>24</v>
      </c>
    </row>
    <row r="9" spans="1:8" ht="175.5" customHeight="1" thickBot="1" x14ac:dyDescent="0.35">
      <c r="A9" s="46"/>
      <c r="B9" s="58"/>
      <c r="C9" s="54" t="s">
        <v>92</v>
      </c>
      <c r="D9" s="54"/>
      <c r="E9" s="54"/>
      <c r="F9" s="55"/>
      <c r="G9" s="60"/>
      <c r="H9" s="53"/>
    </row>
    <row r="10" spans="1:8" x14ac:dyDescent="0.3">
      <c r="A10" s="44">
        <v>2</v>
      </c>
      <c r="B10" s="56" t="s">
        <v>90</v>
      </c>
      <c r="C10" s="47" t="s">
        <v>14</v>
      </c>
      <c r="D10" s="47" t="s">
        <v>15</v>
      </c>
      <c r="E10" s="47" t="s">
        <v>16</v>
      </c>
      <c r="F10" s="47" t="s">
        <v>17</v>
      </c>
      <c r="G10" s="50" t="s">
        <v>68</v>
      </c>
      <c r="H10" s="51"/>
    </row>
    <row r="11" spans="1:8" ht="30" x14ac:dyDescent="0.3">
      <c r="A11" s="45"/>
      <c r="B11" s="57"/>
      <c r="C11" s="48"/>
      <c r="D11" s="48"/>
      <c r="E11" s="48"/>
      <c r="F11" s="48"/>
      <c r="G11" s="8" t="s">
        <v>69</v>
      </c>
      <c r="H11" s="9">
        <v>2</v>
      </c>
    </row>
    <row r="12" spans="1:8" ht="75.599999999999994" thickBot="1" x14ac:dyDescent="0.35">
      <c r="A12" s="45"/>
      <c r="B12" s="57"/>
      <c r="C12" s="48"/>
      <c r="D12" s="48"/>
      <c r="E12" s="48"/>
      <c r="F12" s="48"/>
      <c r="G12" s="8" t="s">
        <v>70</v>
      </c>
      <c r="H12" s="9">
        <v>14</v>
      </c>
    </row>
    <row r="13" spans="1:8" x14ac:dyDescent="0.3">
      <c r="A13" s="45"/>
      <c r="B13" s="57"/>
      <c r="C13" s="48"/>
      <c r="D13" s="48"/>
      <c r="E13" s="48"/>
      <c r="F13" s="48"/>
      <c r="G13" s="50" t="s">
        <v>62</v>
      </c>
      <c r="H13" s="51"/>
    </row>
    <row r="14" spans="1:8" ht="30" x14ac:dyDescent="0.3">
      <c r="A14" s="45"/>
      <c r="B14" s="57"/>
      <c r="C14" s="48"/>
      <c r="D14" s="48"/>
      <c r="E14" s="48"/>
      <c r="F14" s="48"/>
      <c r="G14" s="8" t="s">
        <v>71</v>
      </c>
      <c r="H14" s="9">
        <v>5</v>
      </c>
    </row>
    <row r="15" spans="1:8" ht="15.6" thickBot="1" x14ac:dyDescent="0.35">
      <c r="A15" s="45"/>
      <c r="B15" s="57"/>
      <c r="C15" s="49"/>
      <c r="D15" s="49"/>
      <c r="E15" s="49"/>
      <c r="F15" s="49"/>
      <c r="G15" s="59" t="s">
        <v>8</v>
      </c>
      <c r="H15" s="52">
        <f>SUM(H11:H12,H14:H14,)</f>
        <v>21</v>
      </c>
    </row>
    <row r="16" spans="1:8" ht="131.25" customHeight="1" thickBot="1" x14ac:dyDescent="0.35">
      <c r="A16" s="46"/>
      <c r="B16" s="58"/>
      <c r="C16" s="54" t="s">
        <v>95</v>
      </c>
      <c r="D16" s="54"/>
      <c r="E16" s="54"/>
      <c r="F16" s="55"/>
      <c r="G16" s="60"/>
      <c r="H16" s="53"/>
    </row>
    <row r="17" spans="1:8" x14ac:dyDescent="0.3">
      <c r="A17" s="44">
        <v>3</v>
      </c>
      <c r="B17" s="56" t="s">
        <v>89</v>
      </c>
      <c r="C17" s="47" t="s">
        <v>18</v>
      </c>
      <c r="D17" s="47" t="s">
        <v>19</v>
      </c>
      <c r="E17" s="47" t="s">
        <v>20</v>
      </c>
      <c r="F17" s="47" t="s">
        <v>21</v>
      </c>
      <c r="G17" s="50" t="s">
        <v>68</v>
      </c>
      <c r="H17" s="51"/>
    </row>
    <row r="18" spans="1:8" ht="90.6" thickBot="1" x14ac:dyDescent="0.35">
      <c r="A18" s="45"/>
      <c r="B18" s="57"/>
      <c r="C18" s="48"/>
      <c r="D18" s="48"/>
      <c r="E18" s="48"/>
      <c r="F18" s="48"/>
      <c r="G18" s="8" t="s">
        <v>72</v>
      </c>
      <c r="H18" s="9">
        <v>10</v>
      </c>
    </row>
    <row r="19" spans="1:8" x14ac:dyDescent="0.3">
      <c r="A19" s="45"/>
      <c r="B19" s="57"/>
      <c r="C19" s="48"/>
      <c r="D19" s="48"/>
      <c r="E19" s="48"/>
      <c r="F19" s="48"/>
      <c r="G19" s="50" t="s">
        <v>62</v>
      </c>
      <c r="H19" s="51"/>
    </row>
    <row r="20" spans="1:8" ht="45" x14ac:dyDescent="0.3">
      <c r="A20" s="45"/>
      <c r="B20" s="57"/>
      <c r="C20" s="48"/>
      <c r="D20" s="48"/>
      <c r="E20" s="48"/>
      <c r="F20" s="48"/>
      <c r="G20" s="8" t="s">
        <v>63</v>
      </c>
      <c r="H20" s="9">
        <v>2</v>
      </c>
    </row>
    <row r="21" spans="1:8" ht="30.6" thickBot="1" x14ac:dyDescent="0.35">
      <c r="A21" s="45"/>
      <c r="B21" s="57"/>
      <c r="C21" s="48"/>
      <c r="D21" s="48"/>
      <c r="E21" s="48"/>
      <c r="F21" s="48"/>
      <c r="G21" s="8" t="s">
        <v>65</v>
      </c>
      <c r="H21" s="9">
        <v>5</v>
      </c>
    </row>
    <row r="22" spans="1:8" x14ac:dyDescent="0.3">
      <c r="A22" s="45"/>
      <c r="B22" s="57"/>
      <c r="C22" s="48"/>
      <c r="D22" s="48"/>
      <c r="E22" s="48"/>
      <c r="F22" s="48"/>
      <c r="G22" s="50" t="s">
        <v>73</v>
      </c>
      <c r="H22" s="51"/>
    </row>
    <row r="23" spans="1:8" x14ac:dyDescent="0.3">
      <c r="A23" s="45"/>
      <c r="B23" s="57"/>
      <c r="C23" s="48"/>
      <c r="D23" s="48"/>
      <c r="E23" s="48"/>
      <c r="F23" s="48"/>
      <c r="G23" s="8" t="s">
        <v>74</v>
      </c>
      <c r="H23" s="9">
        <v>7</v>
      </c>
    </row>
    <row r="24" spans="1:8" ht="15.6" thickBot="1" x14ac:dyDescent="0.35">
      <c r="A24" s="45"/>
      <c r="B24" s="57"/>
      <c r="C24" s="49"/>
      <c r="D24" s="49"/>
      <c r="E24" s="49"/>
      <c r="F24" s="49"/>
      <c r="G24" s="59" t="s">
        <v>8</v>
      </c>
      <c r="H24" s="52">
        <f>SUM(H18:H18,H20:H21,H23:H23)</f>
        <v>24</v>
      </c>
    </row>
    <row r="25" spans="1:8" ht="120" customHeight="1" thickBot="1" x14ac:dyDescent="0.35">
      <c r="A25" s="46"/>
      <c r="B25" s="58"/>
      <c r="C25" s="54" t="s">
        <v>100</v>
      </c>
      <c r="D25" s="54"/>
      <c r="E25" s="54"/>
      <c r="F25" s="55"/>
      <c r="G25" s="60"/>
      <c r="H25" s="53"/>
    </row>
    <row r="26" spans="1:8" x14ac:dyDescent="0.3">
      <c r="A26" s="44">
        <v>4</v>
      </c>
      <c r="B26" s="56" t="s">
        <v>89</v>
      </c>
      <c r="C26" s="47" t="s">
        <v>22</v>
      </c>
      <c r="D26" s="47" t="s">
        <v>23</v>
      </c>
      <c r="E26" s="47" t="s">
        <v>24</v>
      </c>
      <c r="F26" s="47" t="s">
        <v>25</v>
      </c>
      <c r="G26" s="50" t="s">
        <v>68</v>
      </c>
      <c r="H26" s="51"/>
    </row>
    <row r="27" spans="1:8" ht="30.6" thickBot="1" x14ac:dyDescent="0.35">
      <c r="A27" s="45"/>
      <c r="B27" s="57"/>
      <c r="C27" s="48"/>
      <c r="D27" s="48"/>
      <c r="E27" s="48"/>
      <c r="F27" s="48"/>
      <c r="G27" s="8" t="s">
        <v>75</v>
      </c>
      <c r="H27" s="9">
        <v>6</v>
      </c>
    </row>
    <row r="28" spans="1:8" x14ac:dyDescent="0.3">
      <c r="A28" s="45"/>
      <c r="B28" s="57"/>
      <c r="C28" s="48"/>
      <c r="D28" s="48"/>
      <c r="E28" s="48"/>
      <c r="F28" s="48"/>
      <c r="G28" s="50" t="s">
        <v>62</v>
      </c>
      <c r="H28" s="51"/>
    </row>
    <row r="29" spans="1:8" ht="45" x14ac:dyDescent="0.3">
      <c r="A29" s="45"/>
      <c r="B29" s="57"/>
      <c r="C29" s="48"/>
      <c r="D29" s="48"/>
      <c r="E29" s="48"/>
      <c r="F29" s="48"/>
      <c r="G29" s="8" t="s">
        <v>76</v>
      </c>
      <c r="H29" s="9">
        <v>7</v>
      </c>
    </row>
    <row r="30" spans="1:8" ht="45" x14ac:dyDescent="0.3">
      <c r="A30" s="45"/>
      <c r="B30" s="57"/>
      <c r="C30" s="48"/>
      <c r="D30" s="48"/>
      <c r="E30" s="48"/>
      <c r="F30" s="48"/>
      <c r="G30" s="8" t="s">
        <v>63</v>
      </c>
      <c r="H30" s="9">
        <v>3</v>
      </c>
    </row>
    <row r="31" spans="1:8" ht="30.6" thickBot="1" x14ac:dyDescent="0.35">
      <c r="A31" s="45"/>
      <c r="B31" s="57"/>
      <c r="C31" s="48"/>
      <c r="D31" s="48"/>
      <c r="E31" s="48"/>
      <c r="F31" s="48"/>
      <c r="G31" s="8" t="s">
        <v>65</v>
      </c>
      <c r="H31" s="9">
        <v>6</v>
      </c>
    </row>
    <row r="32" spans="1:8" x14ac:dyDescent="0.3">
      <c r="A32" s="45"/>
      <c r="B32" s="57"/>
      <c r="C32" s="48"/>
      <c r="D32" s="48"/>
      <c r="E32" s="48"/>
      <c r="F32" s="48"/>
      <c r="G32" s="50" t="s">
        <v>73</v>
      </c>
      <c r="H32" s="51"/>
    </row>
    <row r="33" spans="1:8" x14ac:dyDescent="0.3">
      <c r="A33" s="45"/>
      <c r="B33" s="57"/>
      <c r="C33" s="48"/>
      <c r="D33" s="48"/>
      <c r="E33" s="48"/>
      <c r="F33" s="48"/>
      <c r="G33" s="8" t="s">
        <v>74</v>
      </c>
      <c r="H33" s="9">
        <v>7</v>
      </c>
    </row>
    <row r="34" spans="1:8" ht="15.6" thickBot="1" x14ac:dyDescent="0.35">
      <c r="A34" s="45"/>
      <c r="B34" s="57"/>
      <c r="C34" s="49"/>
      <c r="D34" s="49"/>
      <c r="E34" s="49"/>
      <c r="F34" s="49"/>
      <c r="G34" s="59" t="s">
        <v>8</v>
      </c>
      <c r="H34" s="52">
        <f>SUM(H27:H27,H29:H31,H33:H33,)</f>
        <v>29</v>
      </c>
    </row>
    <row r="35" spans="1:8" ht="162.75" customHeight="1" thickBot="1" x14ac:dyDescent="0.35">
      <c r="A35" s="46"/>
      <c r="B35" s="58"/>
      <c r="C35" s="54" t="s">
        <v>96</v>
      </c>
      <c r="D35" s="54"/>
      <c r="E35" s="54"/>
      <c r="F35" s="55"/>
      <c r="G35" s="60"/>
      <c r="H35" s="53"/>
    </row>
    <row r="36" spans="1:8" x14ac:dyDescent="0.3">
      <c r="A36" s="44">
        <v>5</v>
      </c>
      <c r="B36" s="56" t="s">
        <v>61</v>
      </c>
      <c r="C36" s="47" t="s">
        <v>26</v>
      </c>
      <c r="D36" s="47" t="s">
        <v>27</v>
      </c>
      <c r="E36" s="47" t="s">
        <v>28</v>
      </c>
      <c r="F36" s="47" t="s">
        <v>29</v>
      </c>
      <c r="G36" s="50" t="s">
        <v>62</v>
      </c>
      <c r="H36" s="51"/>
    </row>
    <row r="37" spans="1:8" ht="30.6" thickBot="1" x14ac:dyDescent="0.35">
      <c r="A37" s="45"/>
      <c r="B37" s="57"/>
      <c r="C37" s="48"/>
      <c r="D37" s="48"/>
      <c r="E37" s="48"/>
      <c r="F37" s="48"/>
      <c r="G37" s="8" t="s">
        <v>65</v>
      </c>
      <c r="H37" s="9">
        <v>6</v>
      </c>
    </row>
    <row r="38" spans="1:8" x14ac:dyDescent="0.3">
      <c r="A38" s="45"/>
      <c r="B38" s="57"/>
      <c r="C38" s="48"/>
      <c r="D38" s="48"/>
      <c r="E38" s="48"/>
      <c r="F38" s="48"/>
      <c r="G38" s="50" t="s">
        <v>64</v>
      </c>
      <c r="H38" s="51"/>
    </row>
    <row r="39" spans="1:8" ht="30" x14ac:dyDescent="0.3">
      <c r="A39" s="45"/>
      <c r="B39" s="57"/>
      <c r="C39" s="48"/>
      <c r="D39" s="48"/>
      <c r="E39" s="48"/>
      <c r="F39" s="48"/>
      <c r="G39" s="8" t="s">
        <v>66</v>
      </c>
      <c r="H39" s="9">
        <v>7</v>
      </c>
    </row>
    <row r="40" spans="1:8" x14ac:dyDescent="0.3">
      <c r="A40" s="45"/>
      <c r="B40" s="57"/>
      <c r="C40" s="48"/>
      <c r="D40" s="48"/>
      <c r="E40" s="48"/>
      <c r="F40" s="48"/>
      <c r="G40" s="8" t="s">
        <v>77</v>
      </c>
      <c r="H40" s="9">
        <v>4</v>
      </c>
    </row>
    <row r="41" spans="1:8" x14ac:dyDescent="0.3">
      <c r="A41" s="45"/>
      <c r="B41" s="57"/>
      <c r="C41" s="48"/>
      <c r="D41" s="48"/>
      <c r="E41" s="48"/>
      <c r="F41" s="48"/>
      <c r="G41" s="8" t="s">
        <v>78</v>
      </c>
      <c r="H41" s="9">
        <v>6</v>
      </c>
    </row>
    <row r="42" spans="1:8" ht="30" x14ac:dyDescent="0.3">
      <c r="A42" s="45"/>
      <c r="B42" s="57"/>
      <c r="C42" s="48"/>
      <c r="D42" s="48"/>
      <c r="E42" s="48"/>
      <c r="F42" s="48"/>
      <c r="G42" s="8" t="s">
        <v>67</v>
      </c>
      <c r="H42" s="9">
        <v>6</v>
      </c>
    </row>
    <row r="43" spans="1:8" ht="15.6" thickBot="1" x14ac:dyDescent="0.35">
      <c r="A43" s="45"/>
      <c r="B43" s="57"/>
      <c r="C43" s="49"/>
      <c r="D43" s="49"/>
      <c r="E43" s="49"/>
      <c r="F43" s="49"/>
      <c r="G43" s="59" t="s">
        <v>8</v>
      </c>
      <c r="H43" s="52">
        <f>SUM(H37:H37,H39:H42,)</f>
        <v>29</v>
      </c>
    </row>
    <row r="44" spans="1:8" ht="200.1" customHeight="1" thickBot="1" x14ac:dyDescent="0.35">
      <c r="A44" s="46"/>
      <c r="B44" s="58"/>
      <c r="C44" s="54" t="s">
        <v>97</v>
      </c>
      <c r="D44" s="54"/>
      <c r="E44" s="54"/>
      <c r="F44" s="55"/>
      <c r="G44" s="60"/>
      <c r="H44" s="53"/>
    </row>
    <row r="45" spans="1:8" x14ac:dyDescent="0.3">
      <c r="A45" s="44">
        <v>6</v>
      </c>
      <c r="B45" s="56" t="s">
        <v>90</v>
      </c>
      <c r="C45" s="47" t="s">
        <v>30</v>
      </c>
      <c r="D45" s="47" t="s">
        <v>31</v>
      </c>
      <c r="E45" s="47" t="s">
        <v>32</v>
      </c>
      <c r="F45" s="47" t="s">
        <v>33</v>
      </c>
      <c r="G45" s="50" t="s">
        <v>68</v>
      </c>
      <c r="H45" s="51"/>
    </row>
    <row r="46" spans="1:8" ht="30" x14ac:dyDescent="0.3">
      <c r="A46" s="45"/>
      <c r="B46" s="57"/>
      <c r="C46" s="48"/>
      <c r="D46" s="48"/>
      <c r="E46" s="48"/>
      <c r="F46" s="48"/>
      <c r="G46" s="8" t="s">
        <v>69</v>
      </c>
      <c r="H46" s="9">
        <v>2</v>
      </c>
    </row>
    <row r="47" spans="1:8" ht="45" x14ac:dyDescent="0.3">
      <c r="A47" s="45"/>
      <c r="B47" s="57"/>
      <c r="C47" s="48"/>
      <c r="D47" s="48"/>
      <c r="E47" s="48"/>
      <c r="F47" s="48"/>
      <c r="G47" s="8" t="s">
        <v>79</v>
      </c>
      <c r="H47" s="9">
        <v>2</v>
      </c>
    </row>
    <row r="48" spans="1:8" ht="30.6" thickBot="1" x14ac:dyDescent="0.35">
      <c r="A48" s="45"/>
      <c r="B48" s="57"/>
      <c r="C48" s="48"/>
      <c r="D48" s="48"/>
      <c r="E48" s="48"/>
      <c r="F48" s="48"/>
      <c r="G48" s="8" t="s">
        <v>75</v>
      </c>
      <c r="H48" s="9">
        <v>6</v>
      </c>
    </row>
    <row r="49" spans="1:8" x14ac:dyDescent="0.3">
      <c r="A49" s="45"/>
      <c r="B49" s="57"/>
      <c r="C49" s="48"/>
      <c r="D49" s="48"/>
      <c r="E49" s="48"/>
      <c r="F49" s="48"/>
      <c r="G49" s="50" t="s">
        <v>62</v>
      </c>
      <c r="H49" s="51"/>
    </row>
    <row r="50" spans="1:8" ht="30" x14ac:dyDescent="0.3">
      <c r="A50" s="45"/>
      <c r="B50" s="57"/>
      <c r="C50" s="48"/>
      <c r="D50" s="48"/>
      <c r="E50" s="48"/>
      <c r="F50" s="48"/>
      <c r="G50" s="8" t="s">
        <v>71</v>
      </c>
      <c r="H50" s="9">
        <v>5</v>
      </c>
    </row>
    <row r="51" spans="1:8" ht="15.6" thickBot="1" x14ac:dyDescent="0.35">
      <c r="A51" s="45"/>
      <c r="B51" s="57"/>
      <c r="C51" s="49"/>
      <c r="D51" s="49"/>
      <c r="E51" s="49"/>
      <c r="F51" s="49"/>
      <c r="G51" s="59" t="s">
        <v>8</v>
      </c>
      <c r="H51" s="52">
        <f>SUM(H46:H48,H50:H50,)</f>
        <v>15</v>
      </c>
    </row>
    <row r="52" spans="1:8" ht="152.25" customHeight="1" thickBot="1" x14ac:dyDescent="0.35">
      <c r="A52" s="46"/>
      <c r="B52" s="58"/>
      <c r="C52" s="54" t="s">
        <v>101</v>
      </c>
      <c r="D52" s="54"/>
      <c r="E52" s="54"/>
      <c r="F52" s="55"/>
      <c r="G52" s="60"/>
      <c r="H52" s="53"/>
    </row>
    <row r="53" spans="1:8" x14ac:dyDescent="0.3">
      <c r="A53" s="44">
        <v>7</v>
      </c>
      <c r="B53" s="56" t="s">
        <v>90</v>
      </c>
      <c r="C53" s="47" t="s">
        <v>34</v>
      </c>
      <c r="D53" s="47" t="s">
        <v>35</v>
      </c>
      <c r="E53" s="47" t="s">
        <v>36</v>
      </c>
      <c r="F53" s="47" t="s">
        <v>37</v>
      </c>
      <c r="G53" s="50" t="s">
        <v>68</v>
      </c>
      <c r="H53" s="51"/>
    </row>
    <row r="54" spans="1:8" ht="45.6" thickBot="1" x14ac:dyDescent="0.35">
      <c r="A54" s="45"/>
      <c r="B54" s="57"/>
      <c r="C54" s="48"/>
      <c r="D54" s="48"/>
      <c r="E54" s="48"/>
      <c r="F54" s="48"/>
      <c r="G54" s="8" t="s">
        <v>79</v>
      </c>
      <c r="H54" s="9">
        <v>4</v>
      </c>
    </row>
    <row r="55" spans="1:8" x14ac:dyDescent="0.3">
      <c r="A55" s="45"/>
      <c r="B55" s="57"/>
      <c r="C55" s="48"/>
      <c r="D55" s="48"/>
      <c r="E55" s="48"/>
      <c r="F55" s="48"/>
      <c r="G55" s="50" t="s">
        <v>62</v>
      </c>
      <c r="H55" s="51"/>
    </row>
    <row r="56" spans="1:8" ht="30" x14ac:dyDescent="0.3">
      <c r="A56" s="45"/>
      <c r="B56" s="57"/>
      <c r="C56" s="48"/>
      <c r="D56" s="48"/>
      <c r="E56" s="48"/>
      <c r="F56" s="48"/>
      <c r="G56" s="8" t="s">
        <v>71</v>
      </c>
      <c r="H56" s="9">
        <v>5</v>
      </c>
    </row>
    <row r="57" spans="1:8" ht="15.6" thickBot="1" x14ac:dyDescent="0.35">
      <c r="A57" s="45"/>
      <c r="B57" s="57"/>
      <c r="C57" s="49"/>
      <c r="D57" s="49"/>
      <c r="E57" s="49"/>
      <c r="F57" s="49"/>
      <c r="G57" s="59" t="s">
        <v>8</v>
      </c>
      <c r="H57" s="52">
        <f>SUM(H54:H54,H56:H56,)</f>
        <v>9</v>
      </c>
    </row>
    <row r="58" spans="1:8" ht="200.1" customHeight="1" thickBot="1" x14ac:dyDescent="0.35">
      <c r="A58" s="46"/>
      <c r="B58" s="58"/>
      <c r="C58" s="54" t="s">
        <v>102</v>
      </c>
      <c r="D58" s="54"/>
      <c r="E58" s="54"/>
      <c r="F58" s="55"/>
      <c r="G58" s="60"/>
      <c r="H58" s="53"/>
    </row>
    <row r="59" spans="1:8" x14ac:dyDescent="0.3">
      <c r="A59" s="44">
        <v>8</v>
      </c>
      <c r="B59" s="56" t="s">
        <v>91</v>
      </c>
      <c r="C59" s="47" t="s">
        <v>38</v>
      </c>
      <c r="D59" s="47" t="s">
        <v>39</v>
      </c>
      <c r="E59" s="47" t="s">
        <v>40</v>
      </c>
      <c r="F59" s="47" t="s">
        <v>41</v>
      </c>
      <c r="G59" s="50" t="s">
        <v>62</v>
      </c>
      <c r="H59" s="51"/>
    </row>
    <row r="60" spans="1:8" ht="30.6" thickBot="1" x14ac:dyDescent="0.35">
      <c r="A60" s="45"/>
      <c r="B60" s="57"/>
      <c r="C60" s="48"/>
      <c r="D60" s="48"/>
      <c r="E60" s="48"/>
      <c r="F60" s="48"/>
      <c r="G60" s="8" t="s">
        <v>65</v>
      </c>
      <c r="H60" s="9">
        <v>7</v>
      </c>
    </row>
    <row r="61" spans="1:8" x14ac:dyDescent="0.3">
      <c r="A61" s="45"/>
      <c r="B61" s="57"/>
      <c r="C61" s="48"/>
      <c r="D61" s="48"/>
      <c r="E61" s="48"/>
      <c r="F61" s="48"/>
      <c r="G61" s="50" t="s">
        <v>73</v>
      </c>
      <c r="H61" s="51"/>
    </row>
    <row r="62" spans="1:8" x14ac:dyDescent="0.3">
      <c r="A62" s="45"/>
      <c r="B62" s="57"/>
      <c r="C62" s="48"/>
      <c r="D62" s="48"/>
      <c r="E62" s="48"/>
      <c r="F62" s="48"/>
      <c r="G62" s="8" t="s">
        <v>80</v>
      </c>
      <c r="H62" s="9">
        <v>9</v>
      </c>
    </row>
    <row r="63" spans="1:8" x14ac:dyDescent="0.3">
      <c r="A63" s="45"/>
      <c r="B63" s="57"/>
      <c r="C63" s="48"/>
      <c r="D63" s="48"/>
      <c r="E63" s="48"/>
      <c r="F63" s="48"/>
      <c r="G63" s="8" t="s">
        <v>74</v>
      </c>
      <c r="H63" s="9">
        <v>24</v>
      </c>
    </row>
    <row r="64" spans="1:8" ht="15.6" thickBot="1" x14ac:dyDescent="0.35">
      <c r="A64" s="45"/>
      <c r="B64" s="57"/>
      <c r="C64" s="49"/>
      <c r="D64" s="49"/>
      <c r="E64" s="49"/>
      <c r="F64" s="49"/>
      <c r="G64" s="59" t="s">
        <v>8</v>
      </c>
      <c r="H64" s="52">
        <f>SUM(H60:H60,H62:H63,)</f>
        <v>40</v>
      </c>
    </row>
    <row r="65" spans="1:8" ht="146.25" customHeight="1" thickBot="1" x14ac:dyDescent="0.35">
      <c r="A65" s="46"/>
      <c r="B65" s="58"/>
      <c r="C65" s="54" t="s">
        <v>98</v>
      </c>
      <c r="D65" s="54"/>
      <c r="E65" s="54"/>
      <c r="F65" s="55"/>
      <c r="G65" s="60"/>
      <c r="H65" s="53"/>
    </row>
    <row r="66" spans="1:8" x14ac:dyDescent="0.3">
      <c r="A66" s="44">
        <v>9</v>
      </c>
      <c r="B66" s="56" t="s">
        <v>91</v>
      </c>
      <c r="C66" s="47" t="s">
        <v>42</v>
      </c>
      <c r="D66" s="47" t="s">
        <v>43</v>
      </c>
      <c r="E66" s="47" t="s">
        <v>44</v>
      </c>
      <c r="F66" s="47" t="s">
        <v>45</v>
      </c>
      <c r="G66" s="50" t="s">
        <v>62</v>
      </c>
      <c r="H66" s="51"/>
    </row>
    <row r="67" spans="1:8" ht="30.6" thickBot="1" x14ac:dyDescent="0.35">
      <c r="A67" s="45"/>
      <c r="B67" s="57"/>
      <c r="C67" s="48"/>
      <c r="D67" s="48"/>
      <c r="E67" s="48"/>
      <c r="F67" s="48"/>
      <c r="G67" s="8" t="s">
        <v>65</v>
      </c>
      <c r="H67" s="9">
        <v>7</v>
      </c>
    </row>
    <row r="68" spans="1:8" x14ac:dyDescent="0.3">
      <c r="A68" s="45"/>
      <c r="B68" s="57"/>
      <c r="C68" s="48"/>
      <c r="D68" s="48"/>
      <c r="E68" s="48"/>
      <c r="F68" s="48"/>
      <c r="G68" s="50" t="s">
        <v>73</v>
      </c>
      <c r="H68" s="51"/>
    </row>
    <row r="69" spans="1:8" ht="30" x14ac:dyDescent="0.3">
      <c r="A69" s="45"/>
      <c r="B69" s="57"/>
      <c r="C69" s="48"/>
      <c r="D69" s="48"/>
      <c r="E69" s="48"/>
      <c r="F69" s="48"/>
      <c r="G69" s="8" t="s">
        <v>81</v>
      </c>
      <c r="H69" s="9">
        <v>18</v>
      </c>
    </row>
    <row r="70" spans="1:8" ht="15.6" thickBot="1" x14ac:dyDescent="0.35">
      <c r="A70" s="45"/>
      <c r="B70" s="57"/>
      <c r="C70" s="49"/>
      <c r="D70" s="49"/>
      <c r="E70" s="49"/>
      <c r="F70" s="49"/>
      <c r="G70" s="59" t="s">
        <v>8</v>
      </c>
      <c r="H70" s="52">
        <f>SUM(H67:H67,H69:H69,)</f>
        <v>25</v>
      </c>
    </row>
    <row r="71" spans="1:8" ht="150.75" customHeight="1" thickBot="1" x14ac:dyDescent="0.35">
      <c r="A71" s="46"/>
      <c r="B71" s="58"/>
      <c r="C71" s="61" t="s">
        <v>103</v>
      </c>
      <c r="D71" s="54"/>
      <c r="E71" s="54"/>
      <c r="F71" s="55"/>
      <c r="G71" s="60"/>
      <c r="H71" s="53"/>
    </row>
    <row r="72" spans="1:8" x14ac:dyDescent="0.3">
      <c r="A72" s="44">
        <v>10</v>
      </c>
      <c r="B72" s="56" t="s">
        <v>91</v>
      </c>
      <c r="C72" s="47" t="s">
        <v>46</v>
      </c>
      <c r="D72" s="47" t="s">
        <v>47</v>
      </c>
      <c r="E72" s="47" t="s">
        <v>40</v>
      </c>
      <c r="F72" s="47" t="s">
        <v>48</v>
      </c>
      <c r="G72" s="50" t="s">
        <v>68</v>
      </c>
      <c r="H72" s="51"/>
    </row>
    <row r="73" spans="1:8" ht="30" x14ac:dyDescent="0.3">
      <c r="A73" s="45"/>
      <c r="B73" s="57"/>
      <c r="C73" s="48"/>
      <c r="D73" s="48"/>
      <c r="E73" s="48"/>
      <c r="F73" s="48"/>
      <c r="G73" s="8" t="s">
        <v>82</v>
      </c>
      <c r="H73" s="9">
        <v>2</v>
      </c>
    </row>
    <row r="74" spans="1:8" ht="90.6" thickBot="1" x14ac:dyDescent="0.35">
      <c r="A74" s="45"/>
      <c r="B74" s="57"/>
      <c r="C74" s="48"/>
      <c r="D74" s="48"/>
      <c r="E74" s="48"/>
      <c r="F74" s="48"/>
      <c r="G74" s="8" t="s">
        <v>86</v>
      </c>
      <c r="H74" s="9">
        <v>5</v>
      </c>
    </row>
    <row r="75" spans="1:8" x14ac:dyDescent="0.3">
      <c r="A75" s="45"/>
      <c r="B75" s="57"/>
      <c r="C75" s="48"/>
      <c r="D75" s="48"/>
      <c r="E75" s="48"/>
      <c r="F75" s="48"/>
      <c r="G75" s="50" t="s">
        <v>62</v>
      </c>
      <c r="H75" s="51"/>
    </row>
    <row r="76" spans="1:8" ht="30" x14ac:dyDescent="0.3">
      <c r="A76" s="45"/>
      <c r="B76" s="57"/>
      <c r="C76" s="48"/>
      <c r="D76" s="48"/>
      <c r="E76" s="48"/>
      <c r="F76" s="48"/>
      <c r="G76" s="8" t="s">
        <v>83</v>
      </c>
      <c r="H76" s="9">
        <v>2</v>
      </c>
    </row>
    <row r="77" spans="1:8" ht="30.6" thickBot="1" x14ac:dyDescent="0.35">
      <c r="A77" s="45"/>
      <c r="B77" s="57"/>
      <c r="C77" s="48"/>
      <c r="D77" s="48"/>
      <c r="E77" s="48"/>
      <c r="F77" s="48"/>
      <c r="G77" s="8" t="s">
        <v>65</v>
      </c>
      <c r="H77" s="9">
        <v>7</v>
      </c>
    </row>
    <row r="78" spans="1:8" x14ac:dyDescent="0.3">
      <c r="A78" s="45"/>
      <c r="B78" s="57"/>
      <c r="C78" s="48"/>
      <c r="D78" s="48"/>
      <c r="E78" s="48"/>
      <c r="F78" s="48"/>
      <c r="G78" s="50" t="s">
        <v>73</v>
      </c>
      <c r="H78" s="51"/>
    </row>
    <row r="79" spans="1:8" x14ac:dyDescent="0.3">
      <c r="A79" s="45"/>
      <c r="B79" s="57"/>
      <c r="C79" s="48"/>
      <c r="D79" s="48"/>
      <c r="E79" s="48"/>
      <c r="F79" s="48"/>
      <c r="G79" s="8" t="s">
        <v>74</v>
      </c>
      <c r="H79" s="9">
        <v>7</v>
      </c>
    </row>
    <row r="80" spans="1:8" ht="15.6" thickBot="1" x14ac:dyDescent="0.35">
      <c r="A80" s="45"/>
      <c r="B80" s="57"/>
      <c r="C80" s="49"/>
      <c r="D80" s="49"/>
      <c r="E80" s="49"/>
      <c r="F80" s="49"/>
      <c r="G80" s="59" t="s">
        <v>8</v>
      </c>
      <c r="H80" s="52">
        <f>SUM(H73:H74,H76:H77,H79:H79,)</f>
        <v>23</v>
      </c>
    </row>
    <row r="81" spans="1:8" ht="187.5" customHeight="1" thickBot="1" x14ac:dyDescent="0.35">
      <c r="A81" s="46"/>
      <c r="B81" s="58"/>
      <c r="C81" s="54" t="s">
        <v>104</v>
      </c>
      <c r="D81" s="54"/>
      <c r="E81" s="54"/>
      <c r="F81" s="55"/>
      <c r="G81" s="60"/>
      <c r="H81" s="53"/>
    </row>
    <row r="82" spans="1:8" x14ac:dyDescent="0.3">
      <c r="A82" s="44">
        <v>11</v>
      </c>
      <c r="B82" s="56" t="s">
        <v>87</v>
      </c>
      <c r="C82" s="47" t="s">
        <v>49</v>
      </c>
      <c r="D82" s="47" t="s">
        <v>50</v>
      </c>
      <c r="E82" s="47" t="s">
        <v>51</v>
      </c>
      <c r="F82" s="47" t="s">
        <v>52</v>
      </c>
      <c r="G82" s="50" t="s">
        <v>68</v>
      </c>
      <c r="H82" s="51"/>
    </row>
    <row r="83" spans="1:8" ht="30.6" thickBot="1" x14ac:dyDescent="0.35">
      <c r="A83" s="45"/>
      <c r="B83" s="57"/>
      <c r="C83" s="48"/>
      <c r="D83" s="48"/>
      <c r="E83" s="48"/>
      <c r="F83" s="48"/>
      <c r="G83" s="8" t="s">
        <v>82</v>
      </c>
      <c r="H83" s="9">
        <v>4</v>
      </c>
    </row>
    <row r="84" spans="1:8" x14ac:dyDescent="0.3">
      <c r="A84" s="45"/>
      <c r="B84" s="57"/>
      <c r="C84" s="48"/>
      <c r="D84" s="48"/>
      <c r="E84" s="48"/>
      <c r="F84" s="48"/>
      <c r="G84" s="50" t="s">
        <v>62</v>
      </c>
      <c r="H84" s="51"/>
    </row>
    <row r="85" spans="1:8" ht="30" x14ac:dyDescent="0.3">
      <c r="A85" s="45"/>
      <c r="B85" s="57"/>
      <c r="C85" s="48"/>
      <c r="D85" s="48"/>
      <c r="E85" s="48"/>
      <c r="F85" s="48"/>
      <c r="G85" s="8" t="s">
        <v>65</v>
      </c>
      <c r="H85" s="9">
        <v>5</v>
      </c>
    </row>
    <row r="86" spans="1:8" ht="30" x14ac:dyDescent="0.3">
      <c r="A86" s="45"/>
      <c r="B86" s="57"/>
      <c r="C86" s="48"/>
      <c r="D86" s="48"/>
      <c r="E86" s="48"/>
      <c r="F86" s="48"/>
      <c r="G86" s="8" t="s">
        <v>83</v>
      </c>
      <c r="H86" s="9">
        <v>4</v>
      </c>
    </row>
    <row r="87" spans="1:8" ht="15.6" thickBot="1" x14ac:dyDescent="0.35">
      <c r="A87" s="45"/>
      <c r="B87" s="57"/>
      <c r="C87" s="49"/>
      <c r="D87" s="49"/>
      <c r="E87" s="49"/>
      <c r="F87" s="49"/>
      <c r="G87" s="59" t="s">
        <v>8</v>
      </c>
      <c r="H87" s="52">
        <f>SUM(H83:H83,H85:H86,)</f>
        <v>13</v>
      </c>
    </row>
    <row r="88" spans="1:8" ht="177" customHeight="1" thickBot="1" x14ac:dyDescent="0.35">
      <c r="A88" s="46"/>
      <c r="B88" s="58"/>
      <c r="C88" s="54" t="s">
        <v>105</v>
      </c>
      <c r="D88" s="54"/>
      <c r="E88" s="54"/>
      <c r="F88" s="55"/>
      <c r="G88" s="60"/>
      <c r="H88" s="53"/>
    </row>
    <row r="89" spans="1:8" x14ac:dyDescent="0.3">
      <c r="A89" s="44">
        <v>12</v>
      </c>
      <c r="B89" s="56" t="s">
        <v>89</v>
      </c>
      <c r="C89" s="47" t="s">
        <v>53</v>
      </c>
      <c r="D89" s="47" t="s">
        <v>54</v>
      </c>
      <c r="E89" s="47" t="s">
        <v>55</v>
      </c>
      <c r="F89" s="47" t="s">
        <v>56</v>
      </c>
      <c r="G89" s="50" t="s">
        <v>62</v>
      </c>
      <c r="H89" s="51"/>
    </row>
    <row r="90" spans="1:8" ht="45.6" thickBot="1" x14ac:dyDescent="0.35">
      <c r="A90" s="45"/>
      <c r="B90" s="57"/>
      <c r="C90" s="48"/>
      <c r="D90" s="48"/>
      <c r="E90" s="48"/>
      <c r="F90" s="48"/>
      <c r="G90" s="8" t="s">
        <v>76</v>
      </c>
      <c r="H90" s="9">
        <v>5</v>
      </c>
    </row>
    <row r="91" spans="1:8" x14ac:dyDescent="0.3">
      <c r="A91" s="45"/>
      <c r="B91" s="57"/>
      <c r="C91" s="48"/>
      <c r="D91" s="48"/>
      <c r="E91" s="48"/>
      <c r="F91" s="48"/>
      <c r="G91" s="50" t="s">
        <v>62</v>
      </c>
      <c r="H91" s="51"/>
    </row>
    <row r="92" spans="1:8" ht="30" x14ac:dyDescent="0.3">
      <c r="A92" s="45"/>
      <c r="B92" s="57"/>
      <c r="C92" s="48"/>
      <c r="D92" s="48"/>
      <c r="E92" s="48"/>
      <c r="F92" s="48"/>
      <c r="G92" s="8" t="s">
        <v>83</v>
      </c>
      <c r="H92" s="9">
        <v>2</v>
      </c>
    </row>
    <row r="93" spans="1:8" ht="30" x14ac:dyDescent="0.3">
      <c r="A93" s="45"/>
      <c r="B93" s="57"/>
      <c r="C93" s="48"/>
      <c r="D93" s="48"/>
      <c r="E93" s="48"/>
      <c r="F93" s="48"/>
      <c r="G93" s="8" t="s">
        <v>71</v>
      </c>
      <c r="H93" s="9">
        <v>7</v>
      </c>
    </row>
    <row r="94" spans="1:8" ht="15.6" thickBot="1" x14ac:dyDescent="0.35">
      <c r="A94" s="45"/>
      <c r="B94" s="57"/>
      <c r="C94" s="49"/>
      <c r="D94" s="49"/>
      <c r="E94" s="49"/>
      <c r="F94" s="49"/>
      <c r="G94" s="59" t="s">
        <v>8</v>
      </c>
      <c r="H94" s="52">
        <f>SUM(H90:H90,H92:H93,)</f>
        <v>14</v>
      </c>
    </row>
    <row r="95" spans="1:8" ht="144.75" customHeight="1" thickBot="1" x14ac:dyDescent="0.35">
      <c r="A95" s="46"/>
      <c r="B95" s="58"/>
      <c r="C95" s="54" t="s">
        <v>106</v>
      </c>
      <c r="D95" s="54"/>
      <c r="E95" s="54"/>
      <c r="F95" s="55"/>
      <c r="G95" s="60"/>
      <c r="H95" s="53"/>
    </row>
    <row r="96" spans="1:8" x14ac:dyDescent="0.3">
      <c r="A96" s="44">
        <v>13</v>
      </c>
      <c r="B96" s="56" t="s">
        <v>90</v>
      </c>
      <c r="C96" s="47" t="s">
        <v>57</v>
      </c>
      <c r="D96" s="47" t="s">
        <v>58</v>
      </c>
      <c r="E96" s="47" t="s">
        <v>59</v>
      </c>
      <c r="F96" s="47" t="s">
        <v>60</v>
      </c>
      <c r="G96" s="50" t="s">
        <v>68</v>
      </c>
      <c r="H96" s="51"/>
    </row>
    <row r="97" spans="1:8" ht="30" x14ac:dyDescent="0.3">
      <c r="A97" s="45"/>
      <c r="B97" s="57"/>
      <c r="C97" s="48"/>
      <c r="D97" s="48"/>
      <c r="E97" s="48"/>
      <c r="F97" s="48"/>
      <c r="G97" s="8" t="s">
        <v>69</v>
      </c>
      <c r="H97" s="9">
        <v>2</v>
      </c>
    </row>
    <row r="98" spans="1:8" ht="75" x14ac:dyDescent="0.3">
      <c r="A98" s="45"/>
      <c r="B98" s="57"/>
      <c r="C98" s="48"/>
      <c r="D98" s="48"/>
      <c r="E98" s="48"/>
      <c r="F98" s="48"/>
      <c r="G98" s="8" t="s">
        <v>70</v>
      </c>
      <c r="H98" s="9">
        <v>7</v>
      </c>
    </row>
    <row r="99" spans="1:8" ht="45.6" thickBot="1" x14ac:dyDescent="0.35">
      <c r="A99" s="45"/>
      <c r="B99" s="57"/>
      <c r="C99" s="48"/>
      <c r="D99" s="48"/>
      <c r="E99" s="48"/>
      <c r="F99" s="48"/>
      <c r="G99" s="8" t="s">
        <v>84</v>
      </c>
      <c r="H99" s="9">
        <v>12</v>
      </c>
    </row>
    <row r="100" spans="1:8" x14ac:dyDescent="0.3">
      <c r="A100" s="45"/>
      <c r="B100" s="57"/>
      <c r="C100" s="48"/>
      <c r="D100" s="48"/>
      <c r="E100" s="48"/>
      <c r="F100" s="48"/>
      <c r="G100" s="50" t="s">
        <v>62</v>
      </c>
      <c r="H100" s="51"/>
    </row>
    <row r="101" spans="1:8" ht="30.6" thickBot="1" x14ac:dyDescent="0.35">
      <c r="A101" s="45"/>
      <c r="B101" s="57"/>
      <c r="C101" s="48"/>
      <c r="D101" s="48"/>
      <c r="E101" s="48"/>
      <c r="F101" s="48"/>
      <c r="G101" s="8" t="s">
        <v>65</v>
      </c>
      <c r="H101" s="9">
        <v>7</v>
      </c>
    </row>
    <row r="102" spans="1:8" x14ac:dyDescent="0.3">
      <c r="A102" s="45"/>
      <c r="B102" s="57"/>
      <c r="C102" s="48"/>
      <c r="D102" s="48"/>
      <c r="E102" s="48"/>
      <c r="F102" s="48"/>
      <c r="G102" s="50" t="s">
        <v>68</v>
      </c>
      <c r="H102" s="51"/>
    </row>
    <row r="103" spans="1:8" ht="45" x14ac:dyDescent="0.3">
      <c r="A103" s="45"/>
      <c r="B103" s="57"/>
      <c r="C103" s="48"/>
      <c r="D103" s="48"/>
      <c r="E103" s="48"/>
      <c r="F103" s="48"/>
      <c r="G103" s="8" t="s">
        <v>85</v>
      </c>
      <c r="H103" s="9">
        <v>12</v>
      </c>
    </row>
    <row r="104" spans="1:8" ht="15.6" thickBot="1" x14ac:dyDescent="0.35">
      <c r="A104" s="45"/>
      <c r="B104" s="57"/>
      <c r="C104" s="49"/>
      <c r="D104" s="49"/>
      <c r="E104" s="49"/>
      <c r="F104" s="49"/>
      <c r="G104" s="59" t="s">
        <v>8</v>
      </c>
      <c r="H104" s="52">
        <f>SUM(H97:H99,H101:H101,H103:H103,)</f>
        <v>40</v>
      </c>
    </row>
    <row r="105" spans="1:8" ht="140.25" customHeight="1" thickBot="1" x14ac:dyDescent="0.35">
      <c r="A105" s="46"/>
      <c r="B105" s="58"/>
      <c r="C105" s="54" t="s">
        <v>107</v>
      </c>
      <c r="D105" s="54"/>
      <c r="E105" s="54"/>
      <c r="F105" s="55"/>
      <c r="G105" s="60"/>
      <c r="H105" s="53"/>
    </row>
    <row r="106" spans="1:8" ht="15.6" thickBot="1" x14ac:dyDescent="0.35">
      <c r="A106" s="38" t="s">
        <v>99</v>
      </c>
      <c r="B106" s="39"/>
      <c r="C106" s="39"/>
      <c r="D106" s="39"/>
      <c r="E106" s="40"/>
      <c r="F106" s="41">
        <f>H104+H94+H87+H80+H70+H64+H57+H51+H43+H34+H24+H15+H8</f>
        <v>306</v>
      </c>
      <c r="G106" s="42"/>
      <c r="H106" s="43"/>
    </row>
    <row r="107" spans="1:8" ht="300" customHeight="1" thickBot="1" x14ac:dyDescent="0.35">
      <c r="A107" s="33" t="s">
        <v>9</v>
      </c>
      <c r="B107" s="34"/>
      <c r="C107" s="35" t="s">
        <v>94</v>
      </c>
      <c r="D107" s="36"/>
      <c r="E107" s="36"/>
      <c r="F107" s="37"/>
      <c r="G107" s="10" t="s">
        <v>108</v>
      </c>
      <c r="H107" s="11" t="s">
        <v>109</v>
      </c>
    </row>
    <row r="108" spans="1:8" ht="300" customHeight="1" thickBot="1" x14ac:dyDescent="0.35">
      <c r="A108" s="33" t="s">
        <v>9</v>
      </c>
      <c r="B108" s="34"/>
      <c r="C108" s="35" t="s">
        <v>93</v>
      </c>
      <c r="D108" s="36"/>
      <c r="E108" s="36"/>
      <c r="F108" s="37"/>
      <c r="G108" s="10" t="s">
        <v>110</v>
      </c>
      <c r="H108" s="11" t="s">
        <v>111</v>
      </c>
    </row>
    <row r="109" spans="1:8" ht="245.25" customHeight="1" thickBot="1" x14ac:dyDescent="0.35">
      <c r="A109" s="33" t="s">
        <v>9</v>
      </c>
      <c r="B109" s="34"/>
      <c r="C109" s="35" t="s">
        <v>88</v>
      </c>
      <c r="D109" s="36"/>
      <c r="E109" s="36"/>
      <c r="F109" s="37"/>
      <c r="G109" s="12" t="s">
        <v>112</v>
      </c>
      <c r="H109" s="13" t="s">
        <v>113</v>
      </c>
    </row>
    <row r="110" spans="1:8" x14ac:dyDescent="0.3">
      <c r="C110" s="16"/>
      <c r="D110" s="16"/>
      <c r="E110" s="16"/>
      <c r="F110" s="16"/>
    </row>
    <row r="111" spans="1:8" x14ac:dyDescent="0.3">
      <c r="C111" s="16"/>
      <c r="D111" s="16"/>
      <c r="E111" s="16"/>
      <c r="F111" s="16"/>
    </row>
  </sheetData>
  <sheetProtection algorithmName="SHA-512" hashValue="gxNpQe0MuNqtCsU0bSHqdrDkPEAi3dl8u7cVuR1BxumL0Kun+4N0hQ6Y8Wct/CTqBkzFPmP1hevUsW7sviEKiA==" saltValue="QiNhsIm3+oJkzYPjkZwfow==" spinCount="100000" sheet="1" formatCells="0" formatColumns="0" formatRows="0" insertColumns="0" insertRows="0" insertHyperlinks="0" sort="0" autoFilter="0"/>
  <autoFilter ref="A1:H445" xr:uid="{00000000-0009-0000-0000-000000000000}"/>
  <mergeCells count="155">
    <mergeCell ref="B72:B81"/>
    <mergeCell ref="B82:B88"/>
    <mergeCell ref="B96:B105"/>
    <mergeCell ref="G72:H72"/>
    <mergeCell ref="G75:H75"/>
    <mergeCell ref="G78:H78"/>
    <mergeCell ref="G80:G81"/>
    <mergeCell ref="H80:H81"/>
    <mergeCell ref="C81:F81"/>
    <mergeCell ref="G82:H82"/>
    <mergeCell ref="G84:H84"/>
    <mergeCell ref="E72:E80"/>
    <mergeCell ref="F72:F80"/>
    <mergeCell ref="C82:C87"/>
    <mergeCell ref="D82:D87"/>
    <mergeCell ref="E82:E87"/>
    <mergeCell ref="F82:F87"/>
    <mergeCell ref="C89:C94"/>
    <mergeCell ref="D89:D94"/>
    <mergeCell ref="E89:E94"/>
    <mergeCell ref="F89:F94"/>
    <mergeCell ref="C72:C80"/>
    <mergeCell ref="D72:D80"/>
    <mergeCell ref="G87:G88"/>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H87:H88"/>
    <mergeCell ref="C88:F88"/>
    <mergeCell ref="B89:B95"/>
    <mergeCell ref="G89:H89"/>
    <mergeCell ref="G91:H91"/>
    <mergeCell ref="G94:G95"/>
    <mergeCell ref="H94:H95"/>
    <mergeCell ref="C95:F95"/>
    <mergeCell ref="G104:G105"/>
    <mergeCell ref="H104:H105"/>
    <mergeCell ref="C105:F10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2E22F1-7B75-475B-AE2F-3CC12AD2D1DD}">
  <dimension ref="A1:H136"/>
  <sheetViews>
    <sheetView topLeftCell="A126" zoomScaleNormal="100" workbookViewId="0">
      <selection activeCell="G29" sqref="G29"/>
    </sheetView>
  </sheetViews>
  <sheetFormatPr defaultColWidth="9.109375" defaultRowHeight="15" x14ac:dyDescent="0.3"/>
  <cols>
    <col min="1" max="1" width="10.88671875" style="18" customWidth="1"/>
    <col min="2" max="2" width="14.5546875" style="19" customWidth="1"/>
    <col min="3" max="3" width="42" style="18" customWidth="1"/>
    <col min="4" max="4" width="37.109375" style="18" customWidth="1"/>
    <col min="5" max="5" width="35.109375" style="18" customWidth="1"/>
    <col min="6" max="6" width="39.44140625" style="18" customWidth="1"/>
    <col min="7" max="7" width="37" style="18" customWidth="1"/>
    <col min="8" max="8" width="28.44140625" style="18" customWidth="1"/>
    <col min="9" max="9" width="26.6640625" style="17" customWidth="1"/>
    <col min="10" max="16384" width="9.109375" style="17"/>
  </cols>
  <sheetData>
    <row r="1" spans="1:8" s="26" customFormat="1" ht="30.6" thickBot="1" x14ac:dyDescent="0.35">
      <c r="A1" s="32" t="s">
        <v>0</v>
      </c>
      <c r="B1" s="31" t="s">
        <v>1</v>
      </c>
      <c r="C1" s="30" t="s">
        <v>2</v>
      </c>
      <c r="D1" s="29" t="s">
        <v>3</v>
      </c>
      <c r="E1" s="29" t="s">
        <v>4</v>
      </c>
      <c r="F1" s="29" t="s">
        <v>5</v>
      </c>
      <c r="G1" s="28" t="s">
        <v>6</v>
      </c>
      <c r="H1" s="27" t="s">
        <v>7</v>
      </c>
    </row>
    <row r="2" spans="1:8" x14ac:dyDescent="0.3">
      <c r="A2" s="76">
        <v>1</v>
      </c>
      <c r="B2" s="64" t="s">
        <v>240</v>
      </c>
      <c r="C2" s="73" t="s">
        <v>284</v>
      </c>
      <c r="D2" s="73" t="s">
        <v>152</v>
      </c>
      <c r="E2" s="73" t="s">
        <v>123</v>
      </c>
      <c r="F2" s="73" t="s">
        <v>277</v>
      </c>
      <c r="G2" s="67" t="s">
        <v>151</v>
      </c>
      <c r="H2" s="68"/>
    </row>
    <row r="3" spans="1:8" x14ac:dyDescent="0.3">
      <c r="A3" s="77"/>
      <c r="B3" s="65"/>
      <c r="C3" s="74"/>
      <c r="D3" s="74"/>
      <c r="E3" s="74"/>
      <c r="F3" s="74"/>
      <c r="G3" s="25" t="s">
        <v>150</v>
      </c>
      <c r="H3" s="24">
        <v>18</v>
      </c>
    </row>
    <row r="4" spans="1:8" x14ac:dyDescent="0.3">
      <c r="A4" s="77"/>
      <c r="B4" s="65"/>
      <c r="C4" s="74"/>
      <c r="D4" s="74"/>
      <c r="E4" s="74"/>
      <c r="F4" s="74"/>
      <c r="G4" s="25" t="s">
        <v>149</v>
      </c>
      <c r="H4" s="24">
        <v>66</v>
      </c>
    </row>
    <row r="5" spans="1:8" x14ac:dyDescent="0.3">
      <c r="A5" s="77"/>
      <c r="B5" s="65"/>
      <c r="C5" s="74"/>
      <c r="D5" s="74"/>
      <c r="E5" s="74"/>
      <c r="F5" s="74"/>
      <c r="G5" s="25" t="s">
        <v>148</v>
      </c>
      <c r="H5" s="24">
        <v>24</v>
      </c>
    </row>
    <row r="6" spans="1:8" ht="143.25" customHeight="1" thickBot="1" x14ac:dyDescent="0.35">
      <c r="A6" s="77"/>
      <c r="B6" s="65"/>
      <c r="C6" s="75"/>
      <c r="D6" s="75"/>
      <c r="E6" s="75"/>
      <c r="F6" s="75"/>
      <c r="G6" s="69" t="s">
        <v>8</v>
      </c>
      <c r="H6" s="71">
        <f>SUM(H3:H5,)</f>
        <v>108</v>
      </c>
    </row>
    <row r="7" spans="1:8" ht="150" customHeight="1" thickBot="1" x14ac:dyDescent="0.35">
      <c r="A7" s="78"/>
      <c r="B7" s="66"/>
      <c r="C7" s="62" t="s">
        <v>283</v>
      </c>
      <c r="D7" s="62"/>
      <c r="E7" s="62"/>
      <c r="F7" s="63"/>
      <c r="G7" s="70"/>
      <c r="H7" s="72"/>
    </row>
    <row r="8" spans="1:8" x14ac:dyDescent="0.3">
      <c r="A8" s="76">
        <v>2</v>
      </c>
      <c r="B8" s="64" t="s">
        <v>279</v>
      </c>
      <c r="C8" s="73" t="s">
        <v>147</v>
      </c>
      <c r="D8" s="73" t="s">
        <v>146</v>
      </c>
      <c r="E8" s="73" t="s">
        <v>278</v>
      </c>
      <c r="F8" s="73" t="s">
        <v>277</v>
      </c>
      <c r="G8" s="67" t="s">
        <v>145</v>
      </c>
      <c r="H8" s="68"/>
    </row>
    <row r="9" spans="1:8" x14ac:dyDescent="0.3">
      <c r="A9" s="77"/>
      <c r="B9" s="65"/>
      <c r="C9" s="74"/>
      <c r="D9" s="74"/>
      <c r="E9" s="74"/>
      <c r="F9" s="74"/>
      <c r="G9" s="25" t="s">
        <v>144</v>
      </c>
      <c r="H9" s="24">
        <v>15</v>
      </c>
    </row>
    <row r="10" spans="1:8" x14ac:dyDescent="0.3">
      <c r="A10" s="77"/>
      <c r="B10" s="65"/>
      <c r="C10" s="74"/>
      <c r="D10" s="74"/>
      <c r="E10" s="74"/>
      <c r="F10" s="74"/>
      <c r="G10" s="25" t="s">
        <v>143</v>
      </c>
      <c r="H10" s="24">
        <v>36</v>
      </c>
    </row>
    <row r="11" spans="1:8" x14ac:dyDescent="0.3">
      <c r="A11" s="77"/>
      <c r="B11" s="65"/>
      <c r="C11" s="74"/>
      <c r="D11" s="74"/>
      <c r="E11" s="74"/>
      <c r="F11" s="74"/>
      <c r="G11" s="25" t="s">
        <v>142</v>
      </c>
      <c r="H11" s="24">
        <v>21</v>
      </c>
    </row>
    <row r="12" spans="1:8" ht="122.25" customHeight="1" thickBot="1" x14ac:dyDescent="0.35">
      <c r="A12" s="77"/>
      <c r="B12" s="65"/>
      <c r="C12" s="75"/>
      <c r="D12" s="75"/>
      <c r="E12" s="75"/>
      <c r="F12" s="75"/>
      <c r="G12" s="69" t="s">
        <v>8</v>
      </c>
      <c r="H12" s="71">
        <f>SUM(H9:H11,)</f>
        <v>72</v>
      </c>
    </row>
    <row r="13" spans="1:8" ht="150" customHeight="1" thickBot="1" x14ac:dyDescent="0.35">
      <c r="A13" s="78"/>
      <c r="B13" s="66"/>
      <c r="C13" s="62" t="s">
        <v>282</v>
      </c>
      <c r="D13" s="62"/>
      <c r="E13" s="62"/>
      <c r="F13" s="63"/>
      <c r="G13" s="70"/>
      <c r="H13" s="72"/>
    </row>
    <row r="14" spans="1:8" x14ac:dyDescent="0.3">
      <c r="A14" s="76">
        <v>3</v>
      </c>
      <c r="B14" s="64" t="s">
        <v>240</v>
      </c>
      <c r="C14" s="73" t="s">
        <v>281</v>
      </c>
      <c r="D14" s="73" t="s">
        <v>141</v>
      </c>
      <c r="E14" s="73" t="s">
        <v>120</v>
      </c>
      <c r="F14" s="73" t="s">
        <v>277</v>
      </c>
      <c r="G14" s="67" t="s">
        <v>140</v>
      </c>
      <c r="H14" s="68"/>
    </row>
    <row r="15" spans="1:8" ht="30" x14ac:dyDescent="0.3">
      <c r="A15" s="77"/>
      <c r="B15" s="65"/>
      <c r="C15" s="74"/>
      <c r="D15" s="74"/>
      <c r="E15" s="74"/>
      <c r="F15" s="74"/>
      <c r="G15" s="25" t="s">
        <v>122</v>
      </c>
      <c r="H15" s="24">
        <v>24</v>
      </c>
    </row>
    <row r="16" spans="1:8" x14ac:dyDescent="0.3">
      <c r="A16" s="77"/>
      <c r="B16" s="65"/>
      <c r="C16" s="74"/>
      <c r="D16" s="74"/>
      <c r="E16" s="74"/>
      <c r="F16" s="74"/>
      <c r="G16" s="25" t="s">
        <v>139</v>
      </c>
      <c r="H16" s="24">
        <v>48</v>
      </c>
    </row>
    <row r="17" spans="1:8" ht="75.75" customHeight="1" thickBot="1" x14ac:dyDescent="0.35">
      <c r="A17" s="77"/>
      <c r="B17" s="65"/>
      <c r="C17" s="75"/>
      <c r="D17" s="75"/>
      <c r="E17" s="75"/>
      <c r="F17" s="75"/>
      <c r="G17" s="69" t="s">
        <v>8</v>
      </c>
      <c r="H17" s="71">
        <f>SUM(H15:H16,)</f>
        <v>72</v>
      </c>
    </row>
    <row r="18" spans="1:8" ht="150" customHeight="1" thickBot="1" x14ac:dyDescent="0.35">
      <c r="A18" s="78"/>
      <c r="B18" s="66"/>
      <c r="C18" s="62" t="s">
        <v>280</v>
      </c>
      <c r="D18" s="62"/>
      <c r="E18" s="62"/>
      <c r="F18" s="63"/>
      <c r="G18" s="70"/>
      <c r="H18" s="72"/>
    </row>
    <row r="19" spans="1:8" x14ac:dyDescent="0.3">
      <c r="A19" s="76">
        <v>4</v>
      </c>
      <c r="B19" s="64" t="s">
        <v>279</v>
      </c>
      <c r="C19" s="73" t="s">
        <v>138</v>
      </c>
      <c r="D19" s="73" t="s">
        <v>137</v>
      </c>
      <c r="E19" s="73" t="s">
        <v>278</v>
      </c>
      <c r="F19" s="73" t="s">
        <v>277</v>
      </c>
      <c r="G19" s="67" t="s">
        <v>276</v>
      </c>
      <c r="H19" s="68"/>
    </row>
    <row r="20" spans="1:8" x14ac:dyDescent="0.3">
      <c r="A20" s="77"/>
      <c r="B20" s="65"/>
      <c r="C20" s="74"/>
      <c r="D20" s="74"/>
      <c r="E20" s="74"/>
      <c r="F20" s="74"/>
      <c r="G20" s="25" t="s">
        <v>275</v>
      </c>
      <c r="H20" s="24">
        <v>36</v>
      </c>
    </row>
    <row r="21" spans="1:8" ht="30" x14ac:dyDescent="0.3">
      <c r="A21" s="77"/>
      <c r="B21" s="65"/>
      <c r="C21" s="74"/>
      <c r="D21" s="74"/>
      <c r="E21" s="74"/>
      <c r="F21" s="74"/>
      <c r="G21" s="25" t="s">
        <v>274</v>
      </c>
      <c r="H21" s="24">
        <v>36</v>
      </c>
    </row>
    <row r="22" spans="1:8" x14ac:dyDescent="0.3">
      <c r="A22" s="77"/>
      <c r="B22" s="65"/>
      <c r="C22" s="74"/>
      <c r="D22" s="74"/>
      <c r="E22" s="74"/>
      <c r="F22" s="74"/>
      <c r="G22" s="25" t="s">
        <v>273</v>
      </c>
      <c r="H22" s="24">
        <v>18</v>
      </c>
    </row>
    <row r="23" spans="1:8" ht="30" x14ac:dyDescent="0.3">
      <c r="A23" s="77"/>
      <c r="B23" s="65"/>
      <c r="C23" s="74"/>
      <c r="D23" s="74"/>
      <c r="E23" s="74"/>
      <c r="F23" s="74"/>
      <c r="G23" s="25" t="s">
        <v>272</v>
      </c>
      <c r="H23" s="24">
        <v>54</v>
      </c>
    </row>
    <row r="24" spans="1:8" ht="30" x14ac:dyDescent="0.3">
      <c r="A24" s="77"/>
      <c r="B24" s="65"/>
      <c r="C24" s="74"/>
      <c r="D24" s="74"/>
      <c r="E24" s="74"/>
      <c r="F24" s="74"/>
      <c r="G24" s="25" t="s">
        <v>271</v>
      </c>
      <c r="H24" s="24">
        <v>36</v>
      </c>
    </row>
    <row r="25" spans="1:8" ht="15.6" thickBot="1" x14ac:dyDescent="0.35">
      <c r="A25" s="77"/>
      <c r="B25" s="65"/>
      <c r="C25" s="75"/>
      <c r="D25" s="75"/>
      <c r="E25" s="75"/>
      <c r="F25" s="75"/>
      <c r="G25" s="59" t="s">
        <v>8</v>
      </c>
      <c r="H25" s="71">
        <f>SUM(H20:H24,)</f>
        <v>180</v>
      </c>
    </row>
    <row r="26" spans="1:8" ht="150" customHeight="1" thickBot="1" x14ac:dyDescent="0.35">
      <c r="A26" s="78"/>
      <c r="B26" s="66"/>
      <c r="C26" s="62" t="s">
        <v>270</v>
      </c>
      <c r="D26" s="62"/>
      <c r="E26" s="62"/>
      <c r="F26" s="63"/>
      <c r="G26" s="60"/>
      <c r="H26" s="72"/>
    </row>
    <row r="27" spans="1:8" x14ac:dyDescent="0.3">
      <c r="A27" s="76">
        <v>5</v>
      </c>
      <c r="B27" s="64" t="s">
        <v>269</v>
      </c>
      <c r="C27" s="73" t="s">
        <v>136</v>
      </c>
      <c r="D27" s="73" t="s">
        <v>135</v>
      </c>
      <c r="E27" s="73" t="s">
        <v>256</v>
      </c>
      <c r="F27" s="73" t="s">
        <v>118</v>
      </c>
      <c r="G27" s="67" t="s">
        <v>268</v>
      </c>
      <c r="H27" s="68"/>
    </row>
    <row r="28" spans="1:8" ht="45" x14ac:dyDescent="0.3">
      <c r="A28" s="77"/>
      <c r="B28" s="65"/>
      <c r="C28" s="74"/>
      <c r="D28" s="74"/>
      <c r="E28" s="74"/>
      <c r="F28" s="74"/>
      <c r="G28" s="25" t="s">
        <v>267</v>
      </c>
      <c r="H28" s="24">
        <v>36</v>
      </c>
    </row>
    <row r="29" spans="1:8" x14ac:dyDescent="0.3">
      <c r="A29" s="77"/>
      <c r="B29" s="65"/>
      <c r="C29" s="74"/>
      <c r="D29" s="74"/>
      <c r="E29" s="74"/>
      <c r="F29" s="74"/>
      <c r="G29" s="25" t="s">
        <v>266</v>
      </c>
      <c r="H29" s="24">
        <v>42</v>
      </c>
    </row>
    <row r="30" spans="1:8" x14ac:dyDescent="0.3">
      <c r="A30" s="77"/>
      <c r="B30" s="65"/>
      <c r="C30" s="74"/>
      <c r="D30" s="74"/>
      <c r="E30" s="74"/>
      <c r="F30" s="74"/>
      <c r="G30" s="25" t="s">
        <v>133</v>
      </c>
      <c r="H30" s="24">
        <v>12</v>
      </c>
    </row>
    <row r="31" spans="1:8" x14ac:dyDescent="0.3">
      <c r="A31" s="77"/>
      <c r="B31" s="65"/>
      <c r="C31" s="74"/>
      <c r="D31" s="74"/>
      <c r="E31" s="74"/>
      <c r="F31" s="74"/>
      <c r="G31" s="25" t="s">
        <v>132</v>
      </c>
      <c r="H31" s="24">
        <v>12</v>
      </c>
    </row>
    <row r="32" spans="1:8" ht="30" x14ac:dyDescent="0.3">
      <c r="A32" s="77"/>
      <c r="B32" s="65"/>
      <c r="C32" s="74"/>
      <c r="D32" s="74"/>
      <c r="E32" s="74"/>
      <c r="F32" s="74"/>
      <c r="G32" s="25" t="s">
        <v>265</v>
      </c>
      <c r="H32" s="24">
        <v>66</v>
      </c>
    </row>
    <row r="33" spans="1:8" ht="45" x14ac:dyDescent="0.3">
      <c r="A33" s="77"/>
      <c r="B33" s="65"/>
      <c r="C33" s="74"/>
      <c r="D33" s="74"/>
      <c r="E33" s="74"/>
      <c r="F33" s="74"/>
      <c r="G33" s="25" t="s">
        <v>264</v>
      </c>
      <c r="H33" s="24">
        <v>12</v>
      </c>
    </row>
    <row r="34" spans="1:8" ht="15.6" thickBot="1" x14ac:dyDescent="0.35">
      <c r="A34" s="77"/>
      <c r="B34" s="65"/>
      <c r="C34" s="75"/>
      <c r="D34" s="75"/>
      <c r="E34" s="75"/>
      <c r="F34" s="75"/>
      <c r="G34" s="69" t="s">
        <v>8</v>
      </c>
      <c r="H34" s="71">
        <f>SUM(H28:H33,)</f>
        <v>180</v>
      </c>
    </row>
    <row r="35" spans="1:8" ht="150" customHeight="1" thickBot="1" x14ac:dyDescent="0.35">
      <c r="A35" s="78"/>
      <c r="B35" s="66"/>
      <c r="C35" s="62" t="s">
        <v>263</v>
      </c>
      <c r="D35" s="62"/>
      <c r="E35" s="62"/>
      <c r="F35" s="63"/>
      <c r="G35" s="70"/>
      <c r="H35" s="72"/>
    </row>
    <row r="36" spans="1:8" x14ac:dyDescent="0.3">
      <c r="A36" s="76">
        <v>6</v>
      </c>
      <c r="B36" s="64" t="s">
        <v>262</v>
      </c>
      <c r="C36" s="73" t="s">
        <v>261</v>
      </c>
      <c r="D36" s="73" t="s">
        <v>131</v>
      </c>
      <c r="E36" s="73" t="s">
        <v>256</v>
      </c>
      <c r="F36" s="73" t="s">
        <v>118</v>
      </c>
      <c r="G36" s="67" t="s">
        <v>260</v>
      </c>
      <c r="H36" s="68"/>
    </row>
    <row r="37" spans="1:8" x14ac:dyDescent="0.3">
      <c r="A37" s="77"/>
      <c r="B37" s="65"/>
      <c r="C37" s="74"/>
      <c r="D37" s="74"/>
      <c r="E37" s="74"/>
      <c r="F37" s="74"/>
      <c r="G37" s="25" t="s">
        <v>259</v>
      </c>
      <c r="H37" s="24">
        <v>9</v>
      </c>
    </row>
    <row r="38" spans="1:8" ht="30" x14ac:dyDescent="0.3">
      <c r="A38" s="77"/>
      <c r="B38" s="65"/>
      <c r="C38" s="74"/>
      <c r="D38" s="74"/>
      <c r="E38" s="74"/>
      <c r="F38" s="74"/>
      <c r="G38" s="25" t="s">
        <v>258</v>
      </c>
      <c r="H38" s="24">
        <v>27</v>
      </c>
    </row>
    <row r="39" spans="1:8" x14ac:dyDescent="0.3">
      <c r="A39" s="77"/>
      <c r="B39" s="65"/>
      <c r="C39" s="74"/>
      <c r="D39" s="74"/>
      <c r="E39" s="74"/>
      <c r="F39" s="74"/>
      <c r="G39" s="25" t="s">
        <v>208</v>
      </c>
      <c r="H39" s="24">
        <v>36</v>
      </c>
    </row>
    <row r="40" spans="1:8" ht="196.5" customHeight="1" thickBot="1" x14ac:dyDescent="0.35">
      <c r="A40" s="77"/>
      <c r="B40" s="65"/>
      <c r="C40" s="75"/>
      <c r="D40" s="75"/>
      <c r="E40" s="75"/>
      <c r="F40" s="75"/>
      <c r="G40" s="69" t="s">
        <v>8</v>
      </c>
      <c r="H40" s="71">
        <f>SUM(H37:H39,)</f>
        <v>72</v>
      </c>
    </row>
    <row r="41" spans="1:8" ht="150" customHeight="1" thickBot="1" x14ac:dyDescent="0.35">
      <c r="A41" s="78"/>
      <c r="B41" s="66"/>
      <c r="C41" s="62" t="s">
        <v>257</v>
      </c>
      <c r="D41" s="62"/>
      <c r="E41" s="62"/>
      <c r="F41" s="63"/>
      <c r="G41" s="70"/>
      <c r="H41" s="72"/>
    </row>
    <row r="42" spans="1:8" x14ac:dyDescent="0.3">
      <c r="A42" s="76">
        <v>7</v>
      </c>
      <c r="B42" s="64" t="s">
        <v>245</v>
      </c>
      <c r="C42" s="73" t="s">
        <v>130</v>
      </c>
      <c r="D42" s="73" t="s">
        <v>129</v>
      </c>
      <c r="E42" s="73" t="s">
        <v>256</v>
      </c>
      <c r="F42" s="73" t="s">
        <v>118</v>
      </c>
      <c r="G42" s="67" t="s">
        <v>255</v>
      </c>
      <c r="H42" s="68"/>
    </row>
    <row r="43" spans="1:8" x14ac:dyDescent="0.3">
      <c r="A43" s="77"/>
      <c r="B43" s="65"/>
      <c r="C43" s="74"/>
      <c r="D43" s="74"/>
      <c r="E43" s="74"/>
      <c r="F43" s="74"/>
      <c r="G43" s="25" t="s">
        <v>195</v>
      </c>
      <c r="H43" s="24">
        <v>45</v>
      </c>
    </row>
    <row r="44" spans="1:8" x14ac:dyDescent="0.3">
      <c r="A44" s="77"/>
      <c r="B44" s="65"/>
      <c r="C44" s="74"/>
      <c r="D44" s="74"/>
      <c r="E44" s="74"/>
      <c r="F44" s="74"/>
      <c r="G44" s="25" t="s">
        <v>194</v>
      </c>
      <c r="H44" s="24">
        <v>45</v>
      </c>
    </row>
    <row r="45" spans="1:8" x14ac:dyDescent="0.3">
      <c r="A45" s="77"/>
      <c r="B45" s="65"/>
      <c r="C45" s="74"/>
      <c r="D45" s="74"/>
      <c r="E45" s="74"/>
      <c r="F45" s="74"/>
      <c r="G45" s="25" t="s">
        <v>193</v>
      </c>
      <c r="H45" s="24">
        <v>18</v>
      </c>
    </row>
    <row r="46" spans="1:8" ht="122.25" customHeight="1" thickBot="1" x14ac:dyDescent="0.35">
      <c r="A46" s="77"/>
      <c r="B46" s="65"/>
      <c r="C46" s="75"/>
      <c r="D46" s="75"/>
      <c r="E46" s="75"/>
      <c r="F46" s="75"/>
      <c r="G46" s="69" t="s">
        <v>8</v>
      </c>
      <c r="H46" s="71">
        <f>SUM(H43:H45,)</f>
        <v>108</v>
      </c>
    </row>
    <row r="47" spans="1:8" ht="150" customHeight="1" thickBot="1" x14ac:dyDescent="0.35">
      <c r="A47" s="78"/>
      <c r="B47" s="66"/>
      <c r="C47" s="62" t="s">
        <v>254</v>
      </c>
      <c r="D47" s="62"/>
      <c r="E47" s="62"/>
      <c r="F47" s="63"/>
      <c r="G47" s="70"/>
      <c r="H47" s="72"/>
    </row>
    <row r="48" spans="1:8" x14ac:dyDescent="0.3">
      <c r="A48" s="76">
        <v>8</v>
      </c>
      <c r="B48" s="64" t="s">
        <v>245</v>
      </c>
      <c r="C48" s="73" t="s">
        <v>253</v>
      </c>
      <c r="D48" s="73" t="s">
        <v>252</v>
      </c>
      <c r="E48" s="73" t="s">
        <v>128</v>
      </c>
      <c r="F48" s="73" t="s">
        <v>118</v>
      </c>
      <c r="G48" s="67" t="s">
        <v>251</v>
      </c>
      <c r="H48" s="68"/>
    </row>
    <row r="49" spans="1:8" x14ac:dyDescent="0.3">
      <c r="A49" s="77"/>
      <c r="B49" s="65"/>
      <c r="C49" s="74"/>
      <c r="D49" s="74"/>
      <c r="E49" s="74"/>
      <c r="F49" s="74"/>
      <c r="G49" s="25" t="s">
        <v>134</v>
      </c>
      <c r="H49" s="24">
        <v>6</v>
      </c>
    </row>
    <row r="50" spans="1:8" x14ac:dyDescent="0.3">
      <c r="A50" s="77"/>
      <c r="B50" s="65"/>
      <c r="C50" s="74"/>
      <c r="D50" s="74"/>
      <c r="E50" s="74"/>
      <c r="F50" s="74"/>
      <c r="G50" s="25" t="s">
        <v>250</v>
      </c>
      <c r="H50" s="24">
        <v>21</v>
      </c>
    </row>
    <row r="51" spans="1:8" x14ac:dyDescent="0.3">
      <c r="A51" s="77"/>
      <c r="B51" s="65"/>
      <c r="C51" s="74"/>
      <c r="D51" s="74"/>
      <c r="E51" s="74"/>
      <c r="F51" s="74"/>
      <c r="G51" s="25" t="s">
        <v>249</v>
      </c>
      <c r="H51" s="24">
        <v>21</v>
      </c>
    </row>
    <row r="52" spans="1:8" x14ac:dyDescent="0.3">
      <c r="A52" s="77"/>
      <c r="B52" s="65"/>
      <c r="C52" s="74"/>
      <c r="D52" s="74"/>
      <c r="E52" s="74"/>
      <c r="F52" s="74"/>
      <c r="G52" s="25" t="s">
        <v>248</v>
      </c>
      <c r="H52" s="24">
        <v>6</v>
      </c>
    </row>
    <row r="53" spans="1:8" ht="30" x14ac:dyDescent="0.3">
      <c r="A53" s="77"/>
      <c r="B53" s="65"/>
      <c r="C53" s="74"/>
      <c r="D53" s="74"/>
      <c r="E53" s="74"/>
      <c r="F53" s="74"/>
      <c r="G53" s="25" t="s">
        <v>247</v>
      </c>
      <c r="H53" s="24">
        <v>36</v>
      </c>
    </row>
    <row r="54" spans="1:8" ht="15.6" thickBot="1" x14ac:dyDescent="0.35">
      <c r="A54" s="77"/>
      <c r="B54" s="65"/>
      <c r="C54" s="75"/>
      <c r="D54" s="75"/>
      <c r="E54" s="75"/>
      <c r="F54" s="75"/>
      <c r="G54" s="69" t="s">
        <v>8</v>
      </c>
      <c r="H54" s="71">
        <f>SUM(H49:H53,)</f>
        <v>90</v>
      </c>
    </row>
    <row r="55" spans="1:8" ht="150" customHeight="1" thickBot="1" x14ac:dyDescent="0.35">
      <c r="A55" s="78"/>
      <c r="B55" s="66"/>
      <c r="C55" s="62" t="s">
        <v>246</v>
      </c>
      <c r="D55" s="62"/>
      <c r="E55" s="62"/>
      <c r="F55" s="63"/>
      <c r="G55" s="70"/>
      <c r="H55" s="72"/>
    </row>
    <row r="56" spans="1:8" x14ac:dyDescent="0.3">
      <c r="A56" s="76">
        <v>9</v>
      </c>
      <c r="B56" s="64" t="s">
        <v>245</v>
      </c>
      <c r="C56" s="73" t="s">
        <v>244</v>
      </c>
      <c r="D56" s="73" t="s">
        <v>127</v>
      </c>
      <c r="E56" s="73" t="s">
        <v>123</v>
      </c>
      <c r="F56" s="73" t="s">
        <v>118</v>
      </c>
      <c r="G56" s="67" t="s">
        <v>126</v>
      </c>
      <c r="H56" s="68"/>
    </row>
    <row r="57" spans="1:8" ht="30" x14ac:dyDescent="0.3">
      <c r="A57" s="77"/>
      <c r="B57" s="65"/>
      <c r="C57" s="74"/>
      <c r="D57" s="74"/>
      <c r="E57" s="74"/>
      <c r="F57" s="74"/>
      <c r="G57" s="25" t="s">
        <v>125</v>
      </c>
      <c r="H57" s="24">
        <v>27</v>
      </c>
    </row>
    <row r="58" spans="1:8" ht="30" x14ac:dyDescent="0.3">
      <c r="A58" s="77"/>
      <c r="B58" s="65"/>
      <c r="C58" s="74"/>
      <c r="D58" s="74"/>
      <c r="E58" s="74"/>
      <c r="F58" s="74"/>
      <c r="G58" s="25" t="s">
        <v>243</v>
      </c>
      <c r="H58" s="24">
        <v>18</v>
      </c>
    </row>
    <row r="59" spans="1:8" ht="30" x14ac:dyDescent="0.3">
      <c r="A59" s="77"/>
      <c r="B59" s="65"/>
      <c r="C59" s="74"/>
      <c r="D59" s="74"/>
      <c r="E59" s="74"/>
      <c r="F59" s="74"/>
      <c r="G59" s="25" t="s">
        <v>242</v>
      </c>
      <c r="H59" s="24">
        <v>63</v>
      </c>
    </row>
    <row r="60" spans="1:8" ht="15.6" thickBot="1" x14ac:dyDescent="0.35">
      <c r="A60" s="77"/>
      <c r="B60" s="65"/>
      <c r="C60" s="75"/>
      <c r="D60" s="75"/>
      <c r="E60" s="75"/>
      <c r="F60" s="75"/>
      <c r="G60" s="69" t="s">
        <v>8</v>
      </c>
      <c r="H60" s="71">
        <f>SUM(H57:H59,)</f>
        <v>108</v>
      </c>
    </row>
    <row r="61" spans="1:8" ht="150" customHeight="1" thickBot="1" x14ac:dyDescent="0.35">
      <c r="A61" s="78"/>
      <c r="B61" s="66"/>
      <c r="C61" s="62" t="s">
        <v>241</v>
      </c>
      <c r="D61" s="62"/>
      <c r="E61" s="62"/>
      <c r="F61" s="63"/>
      <c r="G61" s="70"/>
      <c r="H61" s="72"/>
    </row>
    <row r="62" spans="1:8" x14ac:dyDescent="0.3">
      <c r="A62" s="76">
        <v>10</v>
      </c>
      <c r="B62" s="64" t="s">
        <v>240</v>
      </c>
      <c r="C62" s="73" t="s">
        <v>239</v>
      </c>
      <c r="D62" s="73" t="s">
        <v>124</v>
      </c>
      <c r="E62" s="73" t="s">
        <v>123</v>
      </c>
      <c r="F62" s="73" t="s">
        <v>118</v>
      </c>
      <c r="G62" s="67" t="s">
        <v>114</v>
      </c>
      <c r="H62" s="68"/>
    </row>
    <row r="63" spans="1:8" ht="30" x14ac:dyDescent="0.3">
      <c r="A63" s="77"/>
      <c r="B63" s="65"/>
      <c r="C63" s="74"/>
      <c r="D63" s="74"/>
      <c r="E63" s="74"/>
      <c r="F63" s="74"/>
      <c r="G63" s="25" t="s">
        <v>238</v>
      </c>
      <c r="H63" s="24">
        <v>18</v>
      </c>
    </row>
    <row r="64" spans="1:8" ht="58.2" customHeight="1" x14ac:dyDescent="0.3">
      <c r="A64" s="77"/>
      <c r="B64" s="65"/>
      <c r="C64" s="74"/>
      <c r="D64" s="74"/>
      <c r="E64" s="74"/>
      <c r="F64" s="74"/>
      <c r="G64" s="25" t="s">
        <v>237</v>
      </c>
      <c r="H64" s="24">
        <v>90</v>
      </c>
    </row>
    <row r="65" spans="1:8" x14ac:dyDescent="0.3">
      <c r="A65" s="77"/>
      <c r="B65" s="65"/>
      <c r="C65" s="74"/>
      <c r="D65" s="74"/>
      <c r="E65" s="74"/>
      <c r="F65" s="74"/>
      <c r="G65" s="25" t="s">
        <v>121</v>
      </c>
      <c r="H65" s="24">
        <v>9</v>
      </c>
    </row>
    <row r="66" spans="1:8" ht="45" x14ac:dyDescent="0.3">
      <c r="A66" s="77"/>
      <c r="B66" s="65"/>
      <c r="C66" s="74"/>
      <c r="D66" s="74"/>
      <c r="E66" s="74"/>
      <c r="F66" s="74"/>
      <c r="G66" s="25" t="s">
        <v>236</v>
      </c>
      <c r="H66" s="24">
        <v>9</v>
      </c>
    </row>
    <row r="67" spans="1:8" ht="15.6" thickBot="1" x14ac:dyDescent="0.35">
      <c r="A67" s="77"/>
      <c r="B67" s="65"/>
      <c r="C67" s="75"/>
      <c r="D67" s="75"/>
      <c r="E67" s="75"/>
      <c r="F67" s="75"/>
      <c r="G67" s="69" t="s">
        <v>8</v>
      </c>
      <c r="H67" s="71">
        <f>SUM(H63:H66,)</f>
        <v>126</v>
      </c>
    </row>
    <row r="68" spans="1:8" ht="150" customHeight="1" thickBot="1" x14ac:dyDescent="0.35">
      <c r="A68" s="78"/>
      <c r="B68" s="66"/>
      <c r="C68" s="62" t="s">
        <v>235</v>
      </c>
      <c r="D68" s="62"/>
      <c r="E68" s="62"/>
      <c r="F68" s="63"/>
      <c r="G68" s="70"/>
      <c r="H68" s="72"/>
    </row>
    <row r="69" spans="1:8" x14ac:dyDescent="0.3">
      <c r="A69" s="76">
        <v>11</v>
      </c>
      <c r="B69" s="64" t="s">
        <v>179</v>
      </c>
      <c r="C69" s="73" t="s">
        <v>234</v>
      </c>
      <c r="D69" s="73" t="s">
        <v>233</v>
      </c>
      <c r="E69" s="73" t="s">
        <v>232</v>
      </c>
      <c r="F69" s="73" t="s">
        <v>210</v>
      </c>
      <c r="G69" s="67" t="s">
        <v>231</v>
      </c>
      <c r="H69" s="68"/>
    </row>
    <row r="70" spans="1:8" ht="30" x14ac:dyDescent="0.3">
      <c r="A70" s="77"/>
      <c r="B70" s="65"/>
      <c r="C70" s="74"/>
      <c r="D70" s="74"/>
      <c r="E70" s="74"/>
      <c r="F70" s="74"/>
      <c r="G70" s="25" t="s">
        <v>230</v>
      </c>
      <c r="H70" s="24">
        <v>46</v>
      </c>
    </row>
    <row r="71" spans="1:8" ht="60" x14ac:dyDescent="0.3">
      <c r="A71" s="77"/>
      <c r="B71" s="65"/>
      <c r="C71" s="74"/>
      <c r="D71" s="74"/>
      <c r="E71" s="74"/>
      <c r="F71" s="74"/>
      <c r="G71" s="25" t="s">
        <v>229</v>
      </c>
      <c r="H71" s="24">
        <v>24</v>
      </c>
    </row>
    <row r="72" spans="1:8" x14ac:dyDescent="0.3">
      <c r="A72" s="77"/>
      <c r="B72" s="65"/>
      <c r="C72" s="74"/>
      <c r="D72" s="74"/>
      <c r="E72" s="74"/>
      <c r="F72" s="74"/>
      <c r="G72" s="25" t="s">
        <v>228</v>
      </c>
      <c r="H72" s="24">
        <v>12</v>
      </c>
    </row>
    <row r="73" spans="1:8" ht="45" x14ac:dyDescent="0.3">
      <c r="A73" s="77"/>
      <c r="B73" s="65"/>
      <c r="C73" s="74"/>
      <c r="D73" s="74"/>
      <c r="E73" s="74"/>
      <c r="F73" s="74"/>
      <c r="G73" s="25" t="s">
        <v>227</v>
      </c>
      <c r="H73" s="24">
        <v>18</v>
      </c>
    </row>
    <row r="74" spans="1:8" ht="105" x14ac:dyDescent="0.3">
      <c r="A74" s="77"/>
      <c r="B74" s="65"/>
      <c r="C74" s="74"/>
      <c r="D74" s="74"/>
      <c r="E74" s="74"/>
      <c r="F74" s="74"/>
      <c r="G74" s="25" t="s">
        <v>226</v>
      </c>
      <c r="H74" s="24">
        <v>24</v>
      </c>
    </row>
    <row r="75" spans="1:8" ht="15.6" thickBot="1" x14ac:dyDescent="0.35">
      <c r="A75" s="77"/>
      <c r="B75" s="65"/>
      <c r="C75" s="75"/>
      <c r="D75" s="75"/>
      <c r="E75" s="75"/>
      <c r="F75" s="75"/>
      <c r="G75" s="69" t="s">
        <v>8</v>
      </c>
      <c r="H75" s="71">
        <f>SUM(H70:H74,)</f>
        <v>124</v>
      </c>
    </row>
    <row r="76" spans="1:8" ht="150" customHeight="1" thickBot="1" x14ac:dyDescent="0.35">
      <c r="A76" s="78"/>
      <c r="B76" s="66"/>
      <c r="C76" s="62" t="s">
        <v>225</v>
      </c>
      <c r="D76" s="62"/>
      <c r="E76" s="62"/>
      <c r="F76" s="63"/>
      <c r="G76" s="70"/>
      <c r="H76" s="72"/>
    </row>
    <row r="77" spans="1:8" x14ac:dyDescent="0.3">
      <c r="A77" s="76">
        <v>12</v>
      </c>
      <c r="B77" s="64" t="s">
        <v>224</v>
      </c>
      <c r="C77" s="73" t="s">
        <v>223</v>
      </c>
      <c r="D77" s="73" t="s">
        <v>222</v>
      </c>
      <c r="E77" s="73" t="s">
        <v>123</v>
      </c>
      <c r="F77" s="73" t="s">
        <v>210</v>
      </c>
      <c r="G77" s="67" t="s">
        <v>221</v>
      </c>
      <c r="H77" s="68"/>
    </row>
    <row r="78" spans="1:8" ht="30" x14ac:dyDescent="0.3">
      <c r="A78" s="77"/>
      <c r="B78" s="65"/>
      <c r="C78" s="74"/>
      <c r="D78" s="74"/>
      <c r="E78" s="74"/>
      <c r="F78" s="74"/>
      <c r="G78" s="25" t="s">
        <v>220</v>
      </c>
      <c r="H78" s="24">
        <v>9</v>
      </c>
    </row>
    <row r="79" spans="1:8" ht="45" x14ac:dyDescent="0.3">
      <c r="A79" s="77"/>
      <c r="B79" s="65"/>
      <c r="C79" s="74"/>
      <c r="D79" s="74"/>
      <c r="E79" s="74"/>
      <c r="F79" s="74"/>
      <c r="G79" s="25" t="s">
        <v>219</v>
      </c>
      <c r="H79" s="24">
        <v>48</v>
      </c>
    </row>
    <row r="80" spans="1:8" ht="45" x14ac:dyDescent="0.3">
      <c r="A80" s="77"/>
      <c r="B80" s="65"/>
      <c r="C80" s="74"/>
      <c r="D80" s="74"/>
      <c r="E80" s="74"/>
      <c r="F80" s="74"/>
      <c r="G80" s="25" t="s">
        <v>218</v>
      </c>
      <c r="H80" s="24">
        <v>9</v>
      </c>
    </row>
    <row r="81" spans="1:8" ht="45" x14ac:dyDescent="0.3">
      <c r="A81" s="77"/>
      <c r="B81" s="65"/>
      <c r="C81" s="74"/>
      <c r="D81" s="74"/>
      <c r="E81" s="74"/>
      <c r="F81" s="74"/>
      <c r="G81" s="25" t="s">
        <v>217</v>
      </c>
      <c r="H81" s="24">
        <v>9</v>
      </c>
    </row>
    <row r="82" spans="1:8" ht="60" x14ac:dyDescent="0.3">
      <c r="A82" s="77"/>
      <c r="B82" s="65"/>
      <c r="C82" s="74"/>
      <c r="D82" s="74"/>
      <c r="E82" s="74"/>
      <c r="F82" s="74"/>
      <c r="G82" s="25" t="s">
        <v>216</v>
      </c>
      <c r="H82" s="24">
        <v>18</v>
      </c>
    </row>
    <row r="83" spans="1:8" ht="15.6" thickBot="1" x14ac:dyDescent="0.35">
      <c r="A83" s="77"/>
      <c r="B83" s="65"/>
      <c r="C83" s="75"/>
      <c r="D83" s="75"/>
      <c r="E83" s="75"/>
      <c r="F83" s="75"/>
      <c r="G83" s="69" t="s">
        <v>8</v>
      </c>
      <c r="H83" s="71">
        <f>SUM(H78:H82,)</f>
        <v>93</v>
      </c>
    </row>
    <row r="84" spans="1:8" ht="150" customHeight="1" thickBot="1" x14ac:dyDescent="0.35">
      <c r="A84" s="78"/>
      <c r="B84" s="66"/>
      <c r="C84" s="62" t="s">
        <v>215</v>
      </c>
      <c r="D84" s="62"/>
      <c r="E84" s="62"/>
      <c r="F84" s="63"/>
      <c r="G84" s="70"/>
      <c r="H84" s="72"/>
    </row>
    <row r="85" spans="1:8" x14ac:dyDescent="0.3">
      <c r="A85" s="76">
        <v>13</v>
      </c>
      <c r="B85" s="64" t="s">
        <v>214</v>
      </c>
      <c r="C85" s="73" t="s">
        <v>213</v>
      </c>
      <c r="D85" s="73" t="s">
        <v>212</v>
      </c>
      <c r="E85" s="73" t="s">
        <v>211</v>
      </c>
      <c r="F85" s="73" t="s">
        <v>210</v>
      </c>
      <c r="G85" s="67" t="s">
        <v>209</v>
      </c>
      <c r="H85" s="68"/>
    </row>
    <row r="86" spans="1:8" x14ac:dyDescent="0.3">
      <c r="A86" s="77"/>
      <c r="B86" s="65"/>
      <c r="C86" s="74"/>
      <c r="D86" s="74"/>
      <c r="E86" s="74"/>
      <c r="F86" s="74"/>
      <c r="G86" s="25" t="s">
        <v>208</v>
      </c>
      <c r="H86" s="24">
        <v>15</v>
      </c>
    </row>
    <row r="87" spans="1:8" ht="30" x14ac:dyDescent="0.3">
      <c r="A87" s="77"/>
      <c r="B87" s="65"/>
      <c r="C87" s="74"/>
      <c r="D87" s="74"/>
      <c r="E87" s="74"/>
      <c r="F87" s="74"/>
      <c r="G87" s="25" t="s">
        <v>207</v>
      </c>
      <c r="H87" s="24">
        <v>37</v>
      </c>
    </row>
    <row r="88" spans="1:8" x14ac:dyDescent="0.3">
      <c r="A88" s="77"/>
      <c r="B88" s="65"/>
      <c r="C88" s="74"/>
      <c r="D88" s="74"/>
      <c r="E88" s="74"/>
      <c r="F88" s="74"/>
      <c r="G88" s="25" t="s">
        <v>206</v>
      </c>
      <c r="H88" s="24">
        <v>15</v>
      </c>
    </row>
    <row r="89" spans="1:8" x14ac:dyDescent="0.3">
      <c r="A89" s="77"/>
      <c r="B89" s="65"/>
      <c r="C89" s="74"/>
      <c r="D89" s="74"/>
      <c r="E89" s="74"/>
      <c r="F89" s="74"/>
      <c r="G89" s="25" t="s">
        <v>205</v>
      </c>
      <c r="H89" s="24">
        <v>9</v>
      </c>
    </row>
    <row r="90" spans="1:8" x14ac:dyDescent="0.3">
      <c r="A90" s="77"/>
      <c r="B90" s="65"/>
      <c r="C90" s="74"/>
      <c r="D90" s="74"/>
      <c r="E90" s="74"/>
      <c r="F90" s="74"/>
      <c r="G90" s="25" t="s">
        <v>204</v>
      </c>
      <c r="H90" s="24">
        <v>9</v>
      </c>
    </row>
    <row r="91" spans="1:8" x14ac:dyDescent="0.3">
      <c r="A91" s="77"/>
      <c r="B91" s="65"/>
      <c r="C91" s="74"/>
      <c r="D91" s="74"/>
      <c r="E91" s="74"/>
      <c r="F91" s="74"/>
      <c r="G91" s="25" t="s">
        <v>203</v>
      </c>
      <c r="H91" s="24">
        <v>14</v>
      </c>
    </row>
    <row r="92" spans="1:8" ht="30" x14ac:dyDescent="0.3">
      <c r="A92" s="77"/>
      <c r="B92" s="65"/>
      <c r="C92" s="74"/>
      <c r="D92" s="74"/>
      <c r="E92" s="74"/>
      <c r="F92" s="74"/>
      <c r="G92" s="25" t="s">
        <v>202</v>
      </c>
      <c r="H92" s="24">
        <v>9</v>
      </c>
    </row>
    <row r="93" spans="1:8" ht="60" x14ac:dyDescent="0.3">
      <c r="A93" s="77"/>
      <c r="B93" s="65"/>
      <c r="C93" s="74"/>
      <c r="D93" s="74"/>
      <c r="E93" s="74"/>
      <c r="F93" s="74"/>
      <c r="G93" s="25" t="s">
        <v>201</v>
      </c>
      <c r="H93" s="24">
        <v>16</v>
      </c>
    </row>
    <row r="94" spans="1:8" ht="57" customHeight="1" thickBot="1" x14ac:dyDescent="0.35">
      <c r="A94" s="77"/>
      <c r="B94" s="65"/>
      <c r="C94" s="75"/>
      <c r="D94" s="75"/>
      <c r="E94" s="75"/>
      <c r="F94" s="75"/>
      <c r="G94" s="69" t="s">
        <v>8</v>
      </c>
      <c r="H94" s="71">
        <f>SUM(H86:H93,)</f>
        <v>124</v>
      </c>
    </row>
    <row r="95" spans="1:8" ht="191.25" customHeight="1" thickBot="1" x14ac:dyDescent="0.35">
      <c r="A95" s="78"/>
      <c r="B95" s="66"/>
      <c r="C95" s="62" t="s">
        <v>200</v>
      </c>
      <c r="D95" s="62"/>
      <c r="E95" s="62"/>
      <c r="F95" s="63"/>
      <c r="G95" s="70"/>
      <c r="H95" s="72"/>
    </row>
    <row r="96" spans="1:8" x14ac:dyDescent="0.3">
      <c r="A96" s="76">
        <v>14</v>
      </c>
      <c r="B96" s="64" t="s">
        <v>199</v>
      </c>
      <c r="C96" s="73" t="s">
        <v>198</v>
      </c>
      <c r="D96" s="73" t="s">
        <v>197</v>
      </c>
      <c r="E96" s="73" t="s">
        <v>185</v>
      </c>
      <c r="F96" s="73" t="s">
        <v>176</v>
      </c>
      <c r="G96" s="67" t="s">
        <v>196</v>
      </c>
      <c r="H96" s="68"/>
    </row>
    <row r="97" spans="1:8" x14ac:dyDescent="0.3">
      <c r="A97" s="77"/>
      <c r="B97" s="65"/>
      <c r="C97" s="74"/>
      <c r="D97" s="74"/>
      <c r="E97" s="74"/>
      <c r="F97" s="74"/>
      <c r="G97" s="25" t="s">
        <v>195</v>
      </c>
      <c r="H97" s="24">
        <v>50</v>
      </c>
    </row>
    <row r="98" spans="1:8" x14ac:dyDescent="0.3">
      <c r="A98" s="77"/>
      <c r="B98" s="65"/>
      <c r="C98" s="74"/>
      <c r="D98" s="74"/>
      <c r="E98" s="74"/>
      <c r="F98" s="74"/>
      <c r="G98" s="25" t="s">
        <v>194</v>
      </c>
      <c r="H98" s="24">
        <v>50</v>
      </c>
    </row>
    <row r="99" spans="1:8" x14ac:dyDescent="0.3">
      <c r="A99" s="77"/>
      <c r="B99" s="65"/>
      <c r="C99" s="74"/>
      <c r="D99" s="74"/>
      <c r="E99" s="74"/>
      <c r="F99" s="74"/>
      <c r="G99" s="25" t="s">
        <v>193</v>
      </c>
      <c r="H99" s="24">
        <v>25</v>
      </c>
    </row>
    <row r="100" spans="1:8" ht="105" x14ac:dyDescent="0.3">
      <c r="A100" s="77"/>
      <c r="B100" s="65"/>
      <c r="C100" s="74"/>
      <c r="D100" s="74"/>
      <c r="E100" s="74"/>
      <c r="F100" s="74"/>
      <c r="G100" s="25" t="s">
        <v>192</v>
      </c>
      <c r="H100" s="24">
        <v>30</v>
      </c>
    </row>
    <row r="101" spans="1:8" ht="15.6" thickBot="1" x14ac:dyDescent="0.35">
      <c r="A101" s="77"/>
      <c r="B101" s="65"/>
      <c r="C101" s="75"/>
      <c r="D101" s="75"/>
      <c r="E101" s="75"/>
      <c r="F101" s="75"/>
      <c r="G101" s="69" t="s">
        <v>8</v>
      </c>
      <c r="H101" s="71">
        <f>SUM(H97:H100,)</f>
        <v>155</v>
      </c>
    </row>
    <row r="102" spans="1:8" ht="150" customHeight="1" thickBot="1" x14ac:dyDescent="0.35">
      <c r="A102" s="78"/>
      <c r="B102" s="66"/>
      <c r="C102" s="62" t="s">
        <v>191</v>
      </c>
      <c r="D102" s="62"/>
      <c r="E102" s="62"/>
      <c r="F102" s="63"/>
      <c r="G102" s="70"/>
      <c r="H102" s="72"/>
    </row>
    <row r="103" spans="1:8" x14ac:dyDescent="0.3">
      <c r="A103" s="76">
        <v>15</v>
      </c>
      <c r="B103" s="64" t="s">
        <v>166</v>
      </c>
      <c r="C103" s="73" t="s">
        <v>190</v>
      </c>
      <c r="D103" s="73" t="s">
        <v>189</v>
      </c>
      <c r="E103" s="73" t="s">
        <v>185</v>
      </c>
      <c r="F103" s="73" t="s">
        <v>176</v>
      </c>
      <c r="G103" s="67" t="s">
        <v>165</v>
      </c>
      <c r="H103" s="68"/>
    </row>
    <row r="104" spans="1:8" ht="45" x14ac:dyDescent="0.3">
      <c r="A104" s="77"/>
      <c r="B104" s="65"/>
      <c r="C104" s="74"/>
      <c r="D104" s="74"/>
      <c r="E104" s="74"/>
      <c r="F104" s="74"/>
      <c r="G104" s="25" t="s">
        <v>164</v>
      </c>
      <c r="H104" s="24">
        <v>18</v>
      </c>
    </row>
    <row r="105" spans="1:8" ht="30" x14ac:dyDescent="0.3">
      <c r="A105" s="77"/>
      <c r="B105" s="65"/>
      <c r="C105" s="74"/>
      <c r="D105" s="74"/>
      <c r="E105" s="74"/>
      <c r="F105" s="74"/>
      <c r="G105" s="25" t="s">
        <v>163</v>
      </c>
      <c r="H105" s="24">
        <v>26</v>
      </c>
    </row>
    <row r="106" spans="1:8" ht="90" x14ac:dyDescent="0.3">
      <c r="A106" s="77"/>
      <c r="B106" s="65"/>
      <c r="C106" s="74"/>
      <c r="D106" s="74"/>
      <c r="E106" s="74"/>
      <c r="F106" s="74"/>
      <c r="G106" s="25" t="s">
        <v>162</v>
      </c>
      <c r="H106" s="24">
        <v>11</v>
      </c>
    </row>
    <row r="107" spans="1:8" ht="15.6" thickBot="1" x14ac:dyDescent="0.35">
      <c r="A107" s="77"/>
      <c r="B107" s="65"/>
      <c r="C107" s="75"/>
      <c r="D107" s="75"/>
      <c r="E107" s="75"/>
      <c r="F107" s="75"/>
      <c r="G107" s="69" t="s">
        <v>8</v>
      </c>
      <c r="H107" s="71">
        <f>SUM(H104:H106,)</f>
        <v>55</v>
      </c>
    </row>
    <row r="108" spans="1:8" ht="150" customHeight="1" thickBot="1" x14ac:dyDescent="0.35">
      <c r="A108" s="78"/>
      <c r="B108" s="66"/>
      <c r="C108" s="62" t="s">
        <v>188</v>
      </c>
      <c r="D108" s="62"/>
      <c r="E108" s="62"/>
      <c r="F108" s="63"/>
      <c r="G108" s="70"/>
      <c r="H108" s="72"/>
    </row>
    <row r="109" spans="1:8" x14ac:dyDescent="0.3">
      <c r="A109" s="76">
        <v>16</v>
      </c>
      <c r="B109" s="64" t="s">
        <v>166</v>
      </c>
      <c r="C109" s="73" t="s">
        <v>187</v>
      </c>
      <c r="D109" s="73" t="s">
        <v>186</v>
      </c>
      <c r="E109" s="73" t="s">
        <v>185</v>
      </c>
      <c r="F109" s="73" t="s">
        <v>176</v>
      </c>
      <c r="G109" s="67" t="s">
        <v>184</v>
      </c>
      <c r="H109" s="68"/>
    </row>
    <row r="110" spans="1:8" x14ac:dyDescent="0.3">
      <c r="A110" s="77"/>
      <c r="B110" s="65"/>
      <c r="C110" s="74"/>
      <c r="D110" s="74"/>
      <c r="E110" s="74"/>
      <c r="F110" s="74"/>
      <c r="G110" s="25" t="s">
        <v>183</v>
      </c>
      <c r="H110" s="24">
        <v>11</v>
      </c>
    </row>
    <row r="111" spans="1:8" x14ac:dyDescent="0.3">
      <c r="A111" s="77"/>
      <c r="B111" s="65"/>
      <c r="C111" s="74"/>
      <c r="D111" s="74"/>
      <c r="E111" s="74"/>
      <c r="F111" s="74"/>
      <c r="G111" s="25" t="s">
        <v>182</v>
      </c>
      <c r="H111" s="24">
        <v>11</v>
      </c>
    </row>
    <row r="112" spans="1:8" ht="45" x14ac:dyDescent="0.3">
      <c r="A112" s="77"/>
      <c r="B112" s="65"/>
      <c r="C112" s="74"/>
      <c r="D112" s="74"/>
      <c r="E112" s="74"/>
      <c r="F112" s="74"/>
      <c r="G112" s="25" t="s">
        <v>181</v>
      </c>
      <c r="H112" s="24">
        <v>9</v>
      </c>
    </row>
    <row r="113" spans="1:8" ht="15.6" thickBot="1" x14ac:dyDescent="0.35">
      <c r="A113" s="77"/>
      <c r="B113" s="65"/>
      <c r="C113" s="75"/>
      <c r="D113" s="75"/>
      <c r="E113" s="75"/>
      <c r="F113" s="75"/>
      <c r="G113" s="69" t="s">
        <v>8</v>
      </c>
      <c r="H113" s="71">
        <f>SUM(H110:H112,)</f>
        <v>31</v>
      </c>
    </row>
    <row r="114" spans="1:8" ht="150" customHeight="1" thickBot="1" x14ac:dyDescent="0.35">
      <c r="A114" s="78"/>
      <c r="B114" s="66"/>
      <c r="C114" s="62" t="s">
        <v>180</v>
      </c>
      <c r="D114" s="62"/>
      <c r="E114" s="62"/>
      <c r="F114" s="63"/>
      <c r="G114" s="70"/>
      <c r="H114" s="72"/>
    </row>
    <row r="115" spans="1:8" x14ac:dyDescent="0.3">
      <c r="A115" s="76">
        <v>17</v>
      </c>
      <c r="B115" s="64" t="s">
        <v>179</v>
      </c>
      <c r="C115" s="73" t="s">
        <v>178</v>
      </c>
      <c r="D115" s="73" t="s">
        <v>177</v>
      </c>
      <c r="E115" s="73" t="s">
        <v>123</v>
      </c>
      <c r="F115" s="73" t="s">
        <v>176</v>
      </c>
      <c r="G115" s="67" t="s">
        <v>175</v>
      </c>
      <c r="H115" s="68"/>
    </row>
    <row r="116" spans="1:8" x14ac:dyDescent="0.3">
      <c r="A116" s="77"/>
      <c r="B116" s="65"/>
      <c r="C116" s="74"/>
      <c r="D116" s="74"/>
      <c r="E116" s="74"/>
      <c r="F116" s="74"/>
      <c r="G116" s="25" t="s">
        <v>174</v>
      </c>
      <c r="H116" s="24">
        <v>5</v>
      </c>
    </row>
    <row r="117" spans="1:8" x14ac:dyDescent="0.3">
      <c r="A117" s="77"/>
      <c r="B117" s="65"/>
      <c r="C117" s="74"/>
      <c r="D117" s="74"/>
      <c r="E117" s="74"/>
      <c r="F117" s="74"/>
      <c r="G117" s="25" t="s">
        <v>173</v>
      </c>
      <c r="H117" s="24">
        <v>20</v>
      </c>
    </row>
    <row r="118" spans="1:8" ht="45" x14ac:dyDescent="0.3">
      <c r="A118" s="77"/>
      <c r="B118" s="65"/>
      <c r="C118" s="74"/>
      <c r="D118" s="74"/>
      <c r="E118" s="74"/>
      <c r="F118" s="74"/>
      <c r="G118" s="25" t="s">
        <v>172</v>
      </c>
      <c r="H118" s="24">
        <v>6</v>
      </c>
    </row>
    <row r="119" spans="1:8" ht="15.6" thickBot="1" x14ac:dyDescent="0.35">
      <c r="A119" s="77"/>
      <c r="B119" s="65"/>
      <c r="C119" s="75"/>
      <c r="D119" s="75"/>
      <c r="E119" s="75"/>
      <c r="F119" s="75"/>
      <c r="G119" s="69" t="s">
        <v>8</v>
      </c>
      <c r="H119" s="71">
        <f>SUM(H116:H118,)</f>
        <v>31</v>
      </c>
    </row>
    <row r="120" spans="1:8" ht="150" customHeight="1" thickBot="1" x14ac:dyDescent="0.35">
      <c r="A120" s="78"/>
      <c r="B120" s="66"/>
      <c r="C120" s="62" t="s">
        <v>171</v>
      </c>
      <c r="D120" s="62"/>
      <c r="E120" s="62"/>
      <c r="F120" s="63"/>
      <c r="G120" s="70"/>
      <c r="H120" s="72"/>
    </row>
    <row r="121" spans="1:8" x14ac:dyDescent="0.3">
      <c r="A121" s="76">
        <v>18</v>
      </c>
      <c r="B121" s="64" t="s">
        <v>166</v>
      </c>
      <c r="C121" s="73" t="s">
        <v>170</v>
      </c>
      <c r="D121" s="73" t="s">
        <v>119</v>
      </c>
      <c r="E121" s="73" t="s">
        <v>169</v>
      </c>
      <c r="F121" s="73" t="s">
        <v>168</v>
      </c>
      <c r="G121" s="67" t="s">
        <v>165</v>
      </c>
      <c r="H121" s="68"/>
    </row>
    <row r="122" spans="1:8" ht="45" x14ac:dyDescent="0.3">
      <c r="A122" s="77"/>
      <c r="B122" s="65"/>
      <c r="C122" s="74"/>
      <c r="D122" s="74"/>
      <c r="E122" s="74"/>
      <c r="F122" s="74"/>
      <c r="G122" s="25" t="s">
        <v>164</v>
      </c>
      <c r="H122" s="24">
        <v>6</v>
      </c>
    </row>
    <row r="123" spans="1:8" ht="30" x14ac:dyDescent="0.3">
      <c r="A123" s="77"/>
      <c r="B123" s="65"/>
      <c r="C123" s="74"/>
      <c r="D123" s="74"/>
      <c r="E123" s="74"/>
      <c r="F123" s="74"/>
      <c r="G123" s="25" t="s">
        <v>163</v>
      </c>
      <c r="H123" s="24">
        <v>9</v>
      </c>
    </row>
    <row r="124" spans="1:8" ht="90" x14ac:dyDescent="0.3">
      <c r="A124" s="77"/>
      <c r="B124" s="65"/>
      <c r="C124" s="74"/>
      <c r="D124" s="74"/>
      <c r="E124" s="74"/>
      <c r="F124" s="74"/>
      <c r="G124" s="25" t="s">
        <v>162</v>
      </c>
      <c r="H124" s="24">
        <v>3</v>
      </c>
    </row>
    <row r="125" spans="1:8" ht="15.6" thickBot="1" x14ac:dyDescent="0.35">
      <c r="A125" s="77"/>
      <c r="B125" s="65"/>
      <c r="C125" s="75"/>
      <c r="D125" s="75"/>
      <c r="E125" s="75"/>
      <c r="F125" s="75"/>
      <c r="G125" s="69" t="s">
        <v>8</v>
      </c>
      <c r="H125" s="71">
        <f>SUM(H122:H124,)</f>
        <v>18</v>
      </c>
    </row>
    <row r="126" spans="1:8" ht="150" customHeight="1" thickBot="1" x14ac:dyDescent="0.35">
      <c r="A126" s="78"/>
      <c r="B126" s="66"/>
      <c r="C126" s="62" t="s">
        <v>167</v>
      </c>
      <c r="D126" s="62"/>
      <c r="E126" s="62"/>
      <c r="F126" s="63"/>
      <c r="G126" s="70"/>
      <c r="H126" s="72"/>
    </row>
    <row r="127" spans="1:8" x14ac:dyDescent="0.3">
      <c r="A127" s="76">
        <v>19</v>
      </c>
      <c r="B127" s="64" t="s">
        <v>166</v>
      </c>
      <c r="C127" s="73" t="s">
        <v>117</v>
      </c>
      <c r="D127" s="73" t="s">
        <v>116</v>
      </c>
      <c r="E127" s="73"/>
      <c r="F127" s="73" t="s">
        <v>115</v>
      </c>
      <c r="G127" s="67" t="s">
        <v>165</v>
      </c>
      <c r="H127" s="68"/>
    </row>
    <row r="128" spans="1:8" ht="45" x14ac:dyDescent="0.3">
      <c r="A128" s="77"/>
      <c r="B128" s="65"/>
      <c r="C128" s="74"/>
      <c r="D128" s="74"/>
      <c r="E128" s="74"/>
      <c r="F128" s="74"/>
      <c r="G128" s="25" t="s">
        <v>164</v>
      </c>
      <c r="H128" s="24">
        <v>7</v>
      </c>
    </row>
    <row r="129" spans="1:8" ht="30" x14ac:dyDescent="0.3">
      <c r="A129" s="77"/>
      <c r="B129" s="65"/>
      <c r="C129" s="74"/>
      <c r="D129" s="74"/>
      <c r="E129" s="74"/>
      <c r="F129" s="74"/>
      <c r="G129" s="25" t="s">
        <v>163</v>
      </c>
      <c r="H129" s="24">
        <v>9</v>
      </c>
    </row>
    <row r="130" spans="1:8" ht="90" x14ac:dyDescent="0.3">
      <c r="A130" s="77"/>
      <c r="B130" s="65"/>
      <c r="C130" s="74"/>
      <c r="D130" s="74"/>
      <c r="E130" s="74"/>
      <c r="F130" s="74"/>
      <c r="G130" s="25" t="s">
        <v>162</v>
      </c>
      <c r="H130" s="24">
        <v>4</v>
      </c>
    </row>
    <row r="131" spans="1:8" ht="15.6" thickBot="1" x14ac:dyDescent="0.35">
      <c r="A131" s="77"/>
      <c r="B131" s="65"/>
      <c r="C131" s="75"/>
      <c r="D131" s="75"/>
      <c r="E131" s="75"/>
      <c r="F131" s="75"/>
      <c r="G131" s="69" t="s">
        <v>8</v>
      </c>
      <c r="H131" s="71">
        <f>SUM(H128:H130,)</f>
        <v>20</v>
      </c>
    </row>
    <row r="132" spans="1:8" ht="150" customHeight="1" thickBot="1" x14ac:dyDescent="0.35">
      <c r="A132" s="78"/>
      <c r="B132" s="66"/>
      <c r="C132" s="62" t="s">
        <v>161</v>
      </c>
      <c r="D132" s="62"/>
      <c r="E132" s="62"/>
      <c r="F132" s="63"/>
      <c r="G132" s="70"/>
      <c r="H132" s="72"/>
    </row>
    <row r="133" spans="1:8" ht="15.6" thickBot="1" x14ac:dyDescent="0.35">
      <c r="A133" s="84" t="s">
        <v>160</v>
      </c>
      <c r="B133" s="85"/>
      <c r="C133" s="85"/>
      <c r="D133" s="85"/>
      <c r="E133" s="86"/>
      <c r="F133" s="87">
        <f>H131+H125+H119+H113+H107+H101+H94+H83+H75+H67+H60+H54+H46+H40+H34+H25+H17+H12+H6</f>
        <v>1767</v>
      </c>
      <c r="G133" s="88"/>
      <c r="H133" s="89"/>
    </row>
    <row r="134" spans="1:8" ht="192" customHeight="1" thickBot="1" x14ac:dyDescent="0.35">
      <c r="A134" s="79" t="s">
        <v>9</v>
      </c>
      <c r="B134" s="80"/>
      <c r="C134" s="81" t="s">
        <v>159</v>
      </c>
      <c r="D134" s="82"/>
      <c r="E134" s="82"/>
      <c r="F134" s="83"/>
      <c r="G134" s="23" t="s">
        <v>157</v>
      </c>
      <c r="H134" s="22" t="s">
        <v>156</v>
      </c>
    </row>
    <row r="135" spans="1:8" ht="91.5" customHeight="1" thickBot="1" x14ac:dyDescent="0.35">
      <c r="A135" s="79" t="s">
        <v>9</v>
      </c>
      <c r="B135" s="80"/>
      <c r="C135" s="81" t="s">
        <v>158</v>
      </c>
      <c r="D135" s="82"/>
      <c r="E135" s="82"/>
      <c r="F135" s="83"/>
      <c r="G135" s="23" t="s">
        <v>157</v>
      </c>
      <c r="H135" s="22" t="s">
        <v>156</v>
      </c>
    </row>
    <row r="136" spans="1:8" ht="163.5" customHeight="1" thickBot="1" x14ac:dyDescent="0.35">
      <c r="A136" s="79" t="s">
        <v>9</v>
      </c>
      <c r="B136" s="80"/>
      <c r="C136" s="81" t="s">
        <v>155</v>
      </c>
      <c r="D136" s="82"/>
      <c r="E136" s="82"/>
      <c r="F136" s="83"/>
      <c r="G136" s="21" t="s">
        <v>154</v>
      </c>
      <c r="H136" s="20" t="s">
        <v>153</v>
      </c>
    </row>
  </sheetData>
  <sheetProtection algorithmName="SHA-512" hashValue="husufTKMdGt9OS+feW4/EhAbQ5bDvOz+gIjyDzPq+Cc0Da/ze0HMK3VArselDCZsSJat1DFSrhKyZslcIA59ew==" saltValue="lrhZJ/WTQofCFMqsPKK2sA==" spinCount="100000" sheet="1" formatCells="0" formatColumns="0" formatRows="0" insertColumns="0" insertRows="0" insertHyperlinks="0" sort="0" autoFilter="0"/>
  <autoFilter ref="A1:H472" xr:uid="{00000000-0009-0000-0000-000000000000}"/>
  <mergeCells count="198">
    <mergeCell ref="C121:C125"/>
    <mergeCell ref="D121:D125"/>
    <mergeCell ref="E121:E125"/>
    <mergeCell ref="F121:F125"/>
    <mergeCell ref="A136:B136"/>
    <mergeCell ref="C136:F136"/>
    <mergeCell ref="A133:E133"/>
    <mergeCell ref="F133:H133"/>
    <mergeCell ref="A134:B134"/>
    <mergeCell ref="C134:F134"/>
    <mergeCell ref="A135:B135"/>
    <mergeCell ref="C135:F135"/>
    <mergeCell ref="C127:C131"/>
    <mergeCell ref="D127:D131"/>
    <mergeCell ref="E127:E131"/>
    <mergeCell ref="F127:F131"/>
    <mergeCell ref="A127:A132"/>
    <mergeCell ref="B127:B132"/>
    <mergeCell ref="G127:H127"/>
    <mergeCell ref="G131:G132"/>
    <mergeCell ref="H131:H132"/>
    <mergeCell ref="C132:F132"/>
    <mergeCell ref="A121:A126"/>
    <mergeCell ref="H119:H120"/>
    <mergeCell ref="C120:F120"/>
    <mergeCell ref="B103:B108"/>
    <mergeCell ref="G103:H103"/>
    <mergeCell ref="G107:G108"/>
    <mergeCell ref="H107:H108"/>
    <mergeCell ref="C108:F108"/>
    <mergeCell ref="G113:G114"/>
    <mergeCell ref="B109:B114"/>
    <mergeCell ref="G109:H109"/>
    <mergeCell ref="G121:H121"/>
    <mergeCell ref="G125:G126"/>
    <mergeCell ref="H125:H126"/>
    <mergeCell ref="C126:F126"/>
    <mergeCell ref="B121:B126"/>
    <mergeCell ref="C103:C107"/>
    <mergeCell ref="D103:D107"/>
    <mergeCell ref="E103:E107"/>
    <mergeCell ref="F103:F107"/>
    <mergeCell ref="C109:C113"/>
    <mergeCell ref="D109:D113"/>
    <mergeCell ref="E109:E113"/>
    <mergeCell ref="F109:F113"/>
    <mergeCell ref="C96:C101"/>
    <mergeCell ref="D96:D101"/>
    <mergeCell ref="E96:E101"/>
    <mergeCell ref="F96:F101"/>
    <mergeCell ref="C95:F95"/>
    <mergeCell ref="G119:G120"/>
    <mergeCell ref="H113:H114"/>
    <mergeCell ref="C114:F114"/>
    <mergeCell ref="B115:B120"/>
    <mergeCell ref="G115:H115"/>
    <mergeCell ref="G94:G95"/>
    <mergeCell ref="H94:H95"/>
    <mergeCell ref="G96:H96"/>
    <mergeCell ref="G101:G102"/>
    <mergeCell ref="H101:H102"/>
    <mergeCell ref="B96:B102"/>
    <mergeCell ref="C102:F102"/>
    <mergeCell ref="C85:C94"/>
    <mergeCell ref="D85:D94"/>
    <mergeCell ref="C115:C119"/>
    <mergeCell ref="D115:D119"/>
    <mergeCell ref="E115:E119"/>
    <mergeCell ref="F115:F119"/>
    <mergeCell ref="B14:B18"/>
    <mergeCell ref="G14:H14"/>
    <mergeCell ref="G17:G18"/>
    <mergeCell ref="H17:H18"/>
    <mergeCell ref="C18:F18"/>
    <mergeCell ref="C14:C17"/>
    <mergeCell ref="D14:D17"/>
    <mergeCell ref="E14:E17"/>
    <mergeCell ref="F14:F17"/>
    <mergeCell ref="B8:B13"/>
    <mergeCell ref="G8:H8"/>
    <mergeCell ref="G12:G13"/>
    <mergeCell ref="H12:H13"/>
    <mergeCell ref="C13:F13"/>
    <mergeCell ref="C8:C12"/>
    <mergeCell ref="D8:D12"/>
    <mergeCell ref="E8:E12"/>
    <mergeCell ref="F8:F12"/>
    <mergeCell ref="B2:B7"/>
    <mergeCell ref="G2:H2"/>
    <mergeCell ref="G6:G7"/>
    <mergeCell ref="H6:H7"/>
    <mergeCell ref="C7:F7"/>
    <mergeCell ref="C2:C6"/>
    <mergeCell ref="D2:D6"/>
    <mergeCell ref="E2:E6"/>
    <mergeCell ref="F2:F6"/>
    <mergeCell ref="A85:A95"/>
    <mergeCell ref="A96:A102"/>
    <mergeCell ref="A103:A108"/>
    <mergeCell ref="A109:A114"/>
    <mergeCell ref="A115:A120"/>
    <mergeCell ref="A2:A7"/>
    <mergeCell ref="A8:A13"/>
    <mergeCell ref="A14:A18"/>
    <mergeCell ref="A69:A76"/>
    <mergeCell ref="A77:A84"/>
    <mergeCell ref="A62:A68"/>
    <mergeCell ref="B19:B26"/>
    <mergeCell ref="G19:H19"/>
    <mergeCell ref="G25:G26"/>
    <mergeCell ref="H25:H26"/>
    <mergeCell ref="C26:F26"/>
    <mergeCell ref="C19:C25"/>
    <mergeCell ref="D19:D25"/>
    <mergeCell ref="E19:E25"/>
    <mergeCell ref="F19:F25"/>
    <mergeCell ref="A19:A26"/>
    <mergeCell ref="A27:A35"/>
    <mergeCell ref="A36:A41"/>
    <mergeCell ref="A42:A47"/>
    <mergeCell ref="A48:A55"/>
    <mergeCell ref="A56:A61"/>
    <mergeCell ref="C62:C67"/>
    <mergeCell ref="D62:D67"/>
    <mergeCell ref="E62:E67"/>
    <mergeCell ref="F62:F67"/>
    <mergeCell ref="B27:B35"/>
    <mergeCell ref="G27:H27"/>
    <mergeCell ref="G34:G35"/>
    <mergeCell ref="H34:H35"/>
    <mergeCell ref="C35:F35"/>
    <mergeCell ref="C27:C34"/>
    <mergeCell ref="D27:D34"/>
    <mergeCell ref="E27:E34"/>
    <mergeCell ref="F27:F34"/>
    <mergeCell ref="B36:B41"/>
    <mergeCell ref="G36:H36"/>
    <mergeCell ref="G40:G41"/>
    <mergeCell ref="H40:H41"/>
    <mergeCell ref="C41:F41"/>
    <mergeCell ref="C36:C40"/>
    <mergeCell ref="D36:D40"/>
    <mergeCell ref="E36:E40"/>
    <mergeCell ref="F36:F40"/>
    <mergeCell ref="B42:B47"/>
    <mergeCell ref="G42:H42"/>
    <mergeCell ref="G46:G47"/>
    <mergeCell ref="H46:H47"/>
    <mergeCell ref="C47:F47"/>
    <mergeCell ref="C42:C46"/>
    <mergeCell ref="D42:D46"/>
    <mergeCell ref="E42:E46"/>
    <mergeCell ref="F42:F46"/>
    <mergeCell ref="B85:B95"/>
    <mergeCell ref="G62:H62"/>
    <mergeCell ref="G67:G68"/>
    <mergeCell ref="H67:H68"/>
    <mergeCell ref="C68:F68"/>
    <mergeCell ref="G69:H69"/>
    <mergeCell ref="G75:G76"/>
    <mergeCell ref="H75:H76"/>
    <mergeCell ref="B48:B55"/>
    <mergeCell ref="G48:H48"/>
    <mergeCell ref="G54:G55"/>
    <mergeCell ref="H54:H55"/>
    <mergeCell ref="C55:F55"/>
    <mergeCell ref="C48:C54"/>
    <mergeCell ref="D48:D54"/>
    <mergeCell ref="E48:E54"/>
    <mergeCell ref="F48:F54"/>
    <mergeCell ref="E85:E94"/>
    <mergeCell ref="F85:F94"/>
    <mergeCell ref="G85:H85"/>
    <mergeCell ref="C77:C83"/>
    <mergeCell ref="D77:D83"/>
    <mergeCell ref="E77:E83"/>
    <mergeCell ref="F77:F83"/>
    <mergeCell ref="C76:F76"/>
    <mergeCell ref="B77:B84"/>
    <mergeCell ref="G77:H77"/>
    <mergeCell ref="G83:G84"/>
    <mergeCell ref="H83:H84"/>
    <mergeCell ref="B56:B61"/>
    <mergeCell ref="G56:H56"/>
    <mergeCell ref="G60:G61"/>
    <mergeCell ref="H60:H61"/>
    <mergeCell ref="C61:F61"/>
    <mergeCell ref="C56:C60"/>
    <mergeCell ref="D56:D60"/>
    <mergeCell ref="E56:E60"/>
    <mergeCell ref="F56:F60"/>
    <mergeCell ref="B62:B68"/>
    <mergeCell ref="B69:B76"/>
    <mergeCell ref="C84:F84"/>
    <mergeCell ref="C69:C75"/>
    <mergeCell ref="D69:D75"/>
    <mergeCell ref="E69:E75"/>
    <mergeCell ref="F69:F7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cp:lastPrinted>2025-07-10T09:59:10Z</cp:lastPrinted>
  <dcterms:created xsi:type="dcterms:W3CDTF">2024-11-28T14:19:52Z</dcterms:created>
  <dcterms:modified xsi:type="dcterms:W3CDTF">2025-07-24T13:27:00Z</dcterms:modified>
</cp:coreProperties>
</file>