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Fa- és bútoripar\Asztalos\"/>
    </mc:Choice>
  </mc:AlternateContent>
  <xr:revisionPtr revIDLastSave="0" documentId="13_ncr:1_{E23A996F-11DF-44A8-BB4B-68E616517C3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2" r:id="rId2"/>
  </sheets>
  <definedNames>
    <definedName name="_xlnm._FilterDatabase" localSheetId="0" hidden="1">'6.2'!$A$1:$H$452</definedName>
    <definedName name="_xlnm._FilterDatabase" localSheetId="1" hidden="1">'6.3'!$A$1:$H$454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H18" i="2"/>
  <c r="H24" i="2"/>
  <c r="H31" i="2"/>
  <c r="H39" i="2"/>
  <c r="H44" i="2"/>
  <c r="H55" i="2"/>
  <c r="F116" i="2" s="1"/>
  <c r="H66" i="2"/>
  <c r="H71" i="2"/>
  <c r="H82" i="2"/>
  <c r="H86" i="2"/>
  <c r="H90" i="2"/>
  <c r="H94" i="2"/>
  <c r="H98" i="2"/>
  <c r="H104" i="2"/>
  <c r="H110" i="2"/>
  <c r="H114" i="2"/>
  <c r="H112" i="1" l="1"/>
  <c r="H101" i="1"/>
  <c r="H95" i="1"/>
  <c r="H89" i="1"/>
  <c r="H82" i="1"/>
  <c r="H68" i="1"/>
  <c r="H54" i="1"/>
  <c r="H38" i="1"/>
  <c r="H32" i="1"/>
  <c r="H18" i="1"/>
  <c r="H14" i="1"/>
  <c r="F114" i="1" l="1"/>
</calcChain>
</file>

<file path=xl/sharedStrings.xml><?xml version="1.0" encoding="utf-8"?>
<sst xmlns="http://schemas.openxmlformats.org/spreadsheetml/2006/main" count="402" uniqueCount="231">
  <si>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</si>
  <si>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</si>
  <si>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</si>
  <si>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</si>
  <si>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</si>
  <si>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</si>
  <si>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</si>
  <si>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</si>
  <si>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</si>
  <si>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</si>
  <si>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Olvassa és elemzi az adott termék elkészítéséhez a faipari alapszerkezetek műszaki rajzait.</t>
  </si>
  <si>
    <t>Ismeri és értelmezi a fakötések, alapszerkezetek ábrázolási módjait (nézeti és metszeti rajzait).</t>
  </si>
  <si>
    <t>Átlátja és magabiztosan alkalmazza a különböző ábrázolási módokat.</t>
  </si>
  <si>
    <t>Önállóan képes a faipari alapszerkezetek rajzait értelmezni.</t>
  </si>
  <si>
    <t>Olvassa és elemzi az adott kárpitosipari termékre vonatkozó feladatutasítást.</t>
  </si>
  <si>
    <t>Ismeri az adott kárpitos termék készítéséhez szükséges műveleteket (ragasztás, bevonóanyag szabás, bevonás).</t>
  </si>
  <si>
    <t>Átlátja és magabiztosan alkalmazza a kárpitosipari termék elkészítéséhez szükséges műveleteket.</t>
  </si>
  <si>
    <t>Önállóan képes feladatutasításokat értelmezni.</t>
  </si>
  <si>
    <t>Megtervezi a faipari alapszerkezet készítésének műveleteit.</t>
  </si>
  <si>
    <t>Ismeri a fa- és bútoriparban alkalmazott alapszerkezeteket, az elkészítésük műveleteit.</t>
  </si>
  <si>
    <t>Tudatosan választja ki az alapszerkezetek elkészítéséhez szükséges műveleteket.</t>
  </si>
  <si>
    <t>Önállóan dönt az alapszerkezetek elkészítésének műveleteiről.</t>
  </si>
  <si>
    <t>Kiválasztja az adott termékhez szükséges anyagokat.</t>
  </si>
  <si>
    <t>Ismeri a faipari és kárpitosipari alap- és segédanyagokat.</t>
  </si>
  <si>
    <t>Az alap- és segédanyagok kiválasztásánál szem előtt tartja a fenntarthatóságot. Törekszik az alap- és segédanyagok gazdaságos felhasználására.</t>
  </si>
  <si>
    <t>Önállóan képes a faipari és kárpitosipari alap- és segédanyagokat kiválasztani.</t>
  </si>
  <si>
    <t>Elvégzi a rajzon megadott termékhez szükséges méréseket.</t>
  </si>
  <si>
    <t>Ismeri a hosszmérés eszközeit, annak használati módját. Ismeri a hosszmérés pontosságát, mértékegységeit, átváltási módját.</t>
  </si>
  <si>
    <t>Nagyfokú precizitással végzi a munkáját.</t>
  </si>
  <si>
    <t>A mérések pontosságáért felelősséget vállal.</t>
  </si>
  <si>
    <t>Kiválasztja az adott termék készítéséhez szükséges szerszámokat, eszközöket, kisgépeket.</t>
  </si>
  <si>
    <t>Ismeri a fa- és bútoriparban alkalmazott kéziszerszámokat és kézi kisgépeket.</t>
  </si>
  <si>
    <t>Tudatosan választja ki a szükséges szerszámokat, eszközöket, kisgépeket.</t>
  </si>
  <si>
    <t>Önállóan képes kiválasztani az adott termék készítéséhez szükséges szerszámokat, eszközöket, kisgépeket.</t>
  </si>
  <si>
    <t>Szakszerűen használja a faipari alapszerkezet és a kárpitosipari termék készítéséhez szükséges kéziszerszámokat, kézi kisgépeket.</t>
  </si>
  <si>
    <t>Ismeri a fa- és bútoriparban alkalmazott kéziszerszámok, kézi kisgépek biztonságos használatát, a kéziszerszámok karbantartását.</t>
  </si>
  <si>
    <t>Szem előtt tartja a kéziszerszámok, kézi kisgépek használatánál a munka-, tűz-, baleset- és környezetvédelmi előírások, szabályok betartását.</t>
  </si>
  <si>
    <t>A munka megkezdése előtt meggyőződik a munkaeszközök biztonságos állapotáról.</t>
  </si>
  <si>
    <t>Összeállítja és összeragasztja a faipari alapszerkezetet, majd ellenőrzi a minőségét.</t>
  </si>
  <si>
    <t>Ismeri a faipari alapszerkezet összeállításának, ragasztásának műveleteit és a minőségellenőrzés szempontjait.</t>
  </si>
  <si>
    <t>A ragasztás során előnyben részesíti a környezetbarát megoldásokat és elkötelezett a minőségi munkavégzés iránt.</t>
  </si>
  <si>
    <t>Felelősséget vállal a saját munkájáért és a minőségért.</t>
  </si>
  <si>
    <t>Adott kárpitosipari termékhez habanyagot ragaszt a tartószerkezetre.</t>
  </si>
  <si>
    <t>Ismeri és alkalmazza a habanyag ragasztás technológiáját.</t>
  </si>
  <si>
    <t>Ügyel arra, hogy a habanyag ragasztásánál érvényesüljenek a fenntarthatóság szempontjai, mind a ragasztási technológia megválasztásában, mind a keletkező hulladék kezelésében.</t>
  </si>
  <si>
    <t>Munkáját a technológiai előírások betartásával végzi.</t>
  </si>
  <si>
    <t>Adott kárpitosipari terméken elvégzi a bevonási műveletet, majd ellenőrzi a minőségét.</t>
  </si>
  <si>
    <t>Ismeri a bevonási műveletet és a minőségellenőrzés szempontjait.</t>
  </si>
  <si>
    <t>Elkötelezett a minőségi munkavégzés iránt.</t>
  </si>
  <si>
    <t>Számítógép segítségével önéletrajzot ír és interneten elküldi a megadott email címre.</t>
  </si>
  <si>
    <t>Ismeri az Europass önéletrajz formáját, értelmezését, számítógépes kitöltési módját. Ismeri az internetes levelezőrendszer működését, lehetőségeit és szabályait.</t>
  </si>
  <si>
    <t>Törekszik a számítógépes önéletrajz szakszerű elkészítésére.</t>
  </si>
  <si>
    <t>Önállóan tölti ki és küldi el interneten a digitális önéletrajzát.</t>
  </si>
  <si>
    <t>Alapfogalmak, síkmértani szerkesztések</t>
  </si>
  <si>
    <t>Ábrázolási módok, rajzok fajtái</t>
  </si>
  <si>
    <t>Fakötések, alapszerkezetek</t>
  </si>
  <si>
    <t>Bútorfajták, ergonómiai alapok</t>
  </si>
  <si>
    <t>Mérési alapismeretek</t>
  </si>
  <si>
    <t>Mérőeszközök és alapvető mérések</t>
  </si>
  <si>
    <t>Alapvető számítások</t>
  </si>
  <si>
    <t>Fa- és bútoripari alapgyakorlat</t>
  </si>
  <si>
    <t>Biztonságos munkavégzés</t>
  </si>
  <si>
    <t>Gyártási alapdokumentumok</t>
  </si>
  <si>
    <t>Kézi alapműveletek</t>
  </si>
  <si>
    <t>Termékkészítés</t>
  </si>
  <si>
    <t>Anyagismeret</t>
  </si>
  <si>
    <t>Faanyagismeret</t>
  </si>
  <si>
    <t xml:space="preserve">  </t>
  </si>
  <si>
    <t>Ábrázolási alapismeretek</t>
  </si>
  <si>
    <t>Gépi alapműveletek</t>
  </si>
  <si>
    <t>Munkavállalói ismeretek</t>
  </si>
  <si>
    <t>Álláskeresés</t>
  </si>
  <si>
    <t>Munkajogi alapismeretek</t>
  </si>
  <si>
    <t>Munkaviszony létesítése</t>
  </si>
  <si>
    <t>Munkanélküliség</t>
  </si>
  <si>
    <t>Digitális alapismeretek</t>
  </si>
  <si>
    <t>Alapfogalmak</t>
  </si>
  <si>
    <t>Szövegszerkesztés</t>
  </si>
  <si>
    <t>Táblázatkezelés</t>
  </si>
  <si>
    <t>„C” ALAPANYAGOK A  FA- ÉS BÚTORIPARBAN 
(4. SOR)</t>
  </si>
  <si>
    <t>„D” A MUNKA VILÁGA 
(11. SOR)</t>
  </si>
  <si>
    <t>Kárpitosipari alapanyagok</t>
  </si>
  <si>
    <t>Fa- és lemeztermékek</t>
  </si>
  <si>
    <t>1. Projekt cím: Pixeles kép készítése
2. Projekt célja: A kreativitás és számolási készség fejlesztése, faanyagismeret, alapvető kézi műveletek erősítése
3. Feladatok és tevékenységek: 
1 cm * 1 cm keresztmetszetű különböző fafajtákból készített lécekből vágjon le 1 cm hosszú darabokat illesztőfűrésszel, gérláda és ütköző használatával. 
Rakjon ki egy téglalap alakú területre tetszőleges mintát úgy, hogy a téglalap egész területét töltse ki. 
Ragassza a kockákat össze és a felületre, majd csiszolja meg. 
Számolja össze, hogy hány darab kockából állt össze a kép. 
Hogyan lehet ezt kiszámolni egyszerűen? 
Milyen fafajtákat használt fel?
4. Időkeret és határidők: 
8 óra, de csoportlétszámtól függ
5. A projekt részvevői és szerepeik: 
Egyéni feladat
6. Források és eszközök: 
Keresztmetszetre megmunkált lécek, ragasztóanyag, hordozó anyag, csiszolópapír, gérláda, illesztőfűrész, csiszológép.
7. Módszertan: 
Egyéni ötletek alapján.
8. Elvárt eredmények és mérési kritériumok: 
Egyéni képek kialakítása saját ötlet alapján.
9. Kockázatok és problémák: 
Kreativitás hiánya.
10. Értékelési szempontok: 
Egyéni értékelés, csak az kapjon érdemjegyet  (jeles osztályzatot), aki teljes egészében elkészítette a feladatot, megfelelő minőségben.</t>
  </si>
  <si>
    <t>„A” ALAPSZERKEZETEK A FAIPARBAN 
(1; 3; 5; 6; 7; 8. SOR)</t>
  </si>
  <si>
    <t>„B” KÁRPITOS FELADATOK 
(2; 9; 10.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</si>
  <si>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tervezze meg egy egyszerű faipari termék alapszerkezetének elkészítési folyamatát. Egy hasonló, korábban elkészített termék vizsgálata során azonosítsa a felhasznált anyagokat, a szükséges szerszámokat, értelmezze a felhasználandó rajzokat, és végezze el az elkészítéshez szükséges számításokat. A keret műszaki rajzának másolásával elmélyíti az ábrázolási módokhoz kapcsolódó készségeit.
Példa: 
A lapolt keret elkészítése során szerzett tapasztalatok alapján tervezze meg az ollós csap elkészítésének lépéseit. A keretet kész keresztmetszetű anyagból állítják elő kézi szerszámokkal, azonban a leszabáshoz már körfűrészt is használnak. A keret műszaki rajzának másolása.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</si>
  <si>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Az egyes alap- és segédanyagok tulajdonságainak, valamint felhasználhatóságának ismerete elengedhetetlen a megfelelő fa- és kárpitosipari termékek elkészítéséhez. Az ehhez szükséges készségek fejlesztésével a tanulók egyre magabiztosabban tudják kiválasztani a feladat elvégzéshez szükséges anyagokat. Cél, hogy a tanulók megismerjék meg a legfontosabb alapanyagokat és azok tulajdonságait és felasználhatóságát a fa- és kárpitosiparban.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</si>
  <si>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tanuló egy önállóan végzett gyakorlati feladat megoldása során a munkadarab méreteit leméri, amelyeket összevet a rajzon szereplő méretekkel. A faipari kisgépek és gépek beállításakor a méreteket rendszeresen ellenőrzi, és képes a kisebb eltérések korrigálására is.
Példa: vésett csapos keretet (vésett csapos aljazott keretet) készít. Először ellenőrzi az oktató által megmunkált keresztmetszeti méreteket, majd kézi szerszámokkal elvégzi a vésett csapok kialakítását, leszabó körfűrész segítségével. Az önállóan elkészített rajzot felhasználva ellenőrzi a méreteket. Ezt követően oktatói segítséggel a tanulók csoportosan végeznek keresztmetszeti megmunkálást faipari alapgépeken, majd a kötéseket szintén faipari alapgépek segítségével végzik el. A műveletek során ellenőrzik a szükséges méreteket és beállításokat is. 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</si>
  <si>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 gyakorlati feladatok megoldásához a tanuló önállóan kiválasztja az általa elkészített rajz alapján a szükséges eszközöket, szerszámokat és gépeket. Különböző lehetséges megoldások közül a legcélravezetőbb módszert alkalmazza.
Példa: faipari alapgépek segítségével önállóan aljazott, ollós csapot készít. Kiválasztja a szükséges eszközöket, anyagokat és gépeket. A tanulók a saját maguk által elkészített műszaki rajzokat használják fel a munkavégzés során. 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</si>
  <si>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faipari termék készítésénél szakszerűen választja ki és használja a faipari eszközöket, szerszámokat, gépeket. A megtanult részműveleteket össze tudja vonni teljes folyamattá egy komplex feladat megoldása folyamán. A kézi szerszámok és gépek karbantartásáról és élezéséről is önállóan gondoskodik. Egyszerűbb élezési műveleteket is el tud végezni.
Példa: adott rajz ismeretében (akár keret, akár kávaszerkezet) az oktató felügyelete mellett megfelelő sorrendben el tudja készíteni a felhasználni kívánt anyagokat, majd azokból önállóan el tudja készíteni a faipari alapszerkezeteket.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</si>
  <si>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ismerje meg az alkatrészek helyes összeállítását, ügyeljen arra, hogy az alkatrészek megfelelő helyre kerüljenek. A szerkezetek összeállítása először szárazon történik, tudja leellenőrizni annak helyességét. Szükség esetén képes a hibák javítására. Szakszerűen végzi el az összeragasztás műveletét, melyhez előkészítette a szorításhoz szükséges eszközöket is. 
Példa: a tanév folyamán elkészített kereteket összeállítja állványszerkezetté, majd egy kárpitozott ülőlappal látja el.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</si>
  <si>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egy egyszerű faipari termék készítése során, a hordozófelület és a habanyag méretre szabása után összeragasztja a két anyagot. A művelethez megfelelő típusú ragasztóanyagot használ, amelynek során ismeri a ragasztó adatlapján szereplő utasításokat és piktogramokat. Munkája közben ügyel a fenntarthatósági szempontokra. 
Példa: ülőlap kárpitozásának előkészítése.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</si>
  <si>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 tanuló egy egyszerű faipari termék készítése folyamán az elkészített kárpitosipari terméken bevonó műveletet végez. Önállóan ellenőrizni a munkáját, képes felismerni az elkövetett hibákat, és átgondolja, hogyan lehetett volna ezeket elkerülni.
Példa: ülőlap előkészített alapjának bevonása. 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</si>
  <si>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 tanulók a 9. évfolyam és az ágazati alapvizsga sikeres teljesítése után már Szakképzési munkaszerződéssel kapcsolódnak be a munka világába, ezért alapvető fontosságú, hogy rendelkezzenek megfelelő munkajogi alapismeretekkel. A szakmai vizsgák után pedig egy átgondolt és megfelelően kivitelezett önéletrajzzal és annak elküldésével nagyobb eséllyel pályázhatnak jobb állásokra. </t>
    </r>
  </si>
  <si>
    <t>1. Projekt cím: 
Keretek összeállítása ülőkévé, kárpitozott ülőlappal.
2. Projekt célja: 
Kreatívitás fejlesztése, szerkezetek összeállítása egy használható termékké..
3. Feladatok és tevékenységek: 
A korábban elkészített különböző kötési típusokkal létrehozott keretek összeépítése állványszerkezetté, majd egy kárpitozott ülőlap ráépítése.
4. Időkeret és határidők: 
8 óra, de csoportlétszámtól függ.
5. A projekt részvevői és szerepeik: 
Egyéni feladat.
6. Források és eszközök: 
Keretek, lapos tiplik, ragasztóanyag, köldökcsapok, lemeztermék, szivacs, bevonóanyag, szorítók, csiszolópapír, lapostipli marógép, fúrógép, jelölő tüskék, csiszológép.
7. Módszertan: 
Egyénikivitelezés oktatói segítséggel, animációs film bemutatása.
8. Elvárt eredmények és mérési kritériumok: 
Egyéni képek kialakítása saját ötlet alapján.
9. Kockázatok és problémák: 
Méreteltérések, pontatlan illesztések.
10. Értékelési szempontok: 
A keretek és a kárpitozott ülőlap önállóan már értékelésre kerültek. Érdemjegyet (jeles) csak az a tanuló kap, aki a teljes feladatot önállóan, megfelelő minőségben elkészítette.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</si>
  <si>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gyártáshoz kapcsolódó alapdokumentumok, feladatleírások helyes értelmezése alapvető jelentőségű a gyártási folyamatok megkezdéséhez. Célszerű ezek tartalmát néhány órában fókuszáltan megismertetni a tanulókkal. A projektfeladatok sórán célszerű elmélyíteni a megzerzett tudást, és rutinzerűvé tenni a megfelelő minősgű feladatvégrehajtáshoz szükséges önálló dokumentumértelmezést. Cél, hogy a tanuló legyen képes önállóan értelmezni a feladatleírást, különösen a kárpitos termékre vonatkozóan.
Példa:
Az ülőlap kárpitozására vonatkozó leírását helyesen értelmezi, és a leírtak alapján képes a munkafolyamat megkezdésére.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</si>
  <si>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egyszerű faipari termék elkészítése során párhuzamosan ismerjék meg a műszaki rajzok alapjait, alapvető szerkesztéseit, másolják le az egyszerű faipari termék rajzát. Számítsák ki a szükséges adatokat és mérjék meg a készülő termékeket, amelyet kézi műveletekkel állítanak elő. Kiemelt figyelmet kell fordítani a biztonságos munkavégzés szabályainak betartására. A tanulók ismerjék fel a felhasznált anyag előnyeit és hátrányait, valamint azonosítsák annak fajtáját.</t>
    </r>
    <r>
      <rPr>
        <sz val="11"/>
        <color rgb="FFFF0000"/>
        <rFont val="Franklin Gothic Book"/>
        <family val="2"/>
        <charset val="238"/>
      </rPr>
      <t xml:space="preserve"> </t>
    </r>
    <r>
      <rPr>
        <sz val="11"/>
        <color theme="1"/>
        <rFont val="Franklin Gothic Book"/>
        <family val="2"/>
        <charset val="238"/>
      </rPr>
      <t xml:space="preserve">
Példa: 
Lapolt keret készítése.  A teljes keret lucfenyőből készül, kézi szerszámokkal, a keresztmetszeti megmunkálást is beleértve. A projekt része a keret műszaki rajzának lemásolása is.  A közismereti tantárgyak bevonhatók a projektbe: például a matematika a mérések és számítások során, míg a természetismeret a lucfenyő élőhelyének vizsgálatával kapcsolódhat a feladathoz.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</si>
  <si>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</si>
  <si>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</si>
  <si>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 xml:space="preserve">8 óra 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</si>
  <si>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</t>
    </r>
  </si>
  <si>
    <t>Ágazati alapoktatás összes óraszáma: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</si>
  <si>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„B”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</si>
  <si>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</si>
  <si>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„A”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</si>
  <si>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60 óra</t>
    </r>
  </si>
  <si>
    <t xml:space="preserve">Az asztalos szakirányú oktatás keretében célszerű egy projekt keretébe foglalni a kötelezően előírt portfólió feladatokat, ami az aktuális évfolyam teljesítésének és a vizsgára bocsátásnak a feltétele. Célszerű úgy szervezni, hogy projekthét, vagy hetek keretében készítsék el a tanulók a feladatot.
1. Projekt cím: 
Furnérozott, vegyes szerkezetű kisbútor készítése. Keretszerkezetű ajtóval és fiókkal (10. évfolyam 2. félév)
2. Projekt célja: 
A tanulók a korábban megszerzett ismereteket új kontextusban alkalmazzák, egy önálló portfóliótermék elkészítésén keresztül. 
3. Feladatok és tevékenységek: 
Keretszerkezetű ajtó és fiók készítése. 
Furnérozott korpusz szerkezet. 
A termék modern gyártási technológiákat, anyagokat is tartalmaz, magas minőségű  felületkezeléssel. 
4. Időkeret és határidők: 
Átlagos csoportlészám (8-12 fő) mellett 60 óra
5. A projekt részvevői és szerepeik: 
Egyéni feladat
6. Források és eszközök: 
A furnérozott és a tömörfa alkatrészek megmunkálásához szükséges gépek és alapanyagok. Vasalatok és felületkezelő anyagok felületkezelő berendezéssel.
7. Módszertan: 
A tanulók a kiadott feladatleírás és rajzok alapján készítik el műszaki dokumentációjukat, amelyben saját ötleteiket is érvényesíthetik. 
8. Elvárt eredmények és mérési kritériumok: 
Csak a teljesen befejezett termék értékelhető. 
Értékelés alapja, hogy eladható-e a termék. 
9. Kockázatok és problémák: 
Faipari gépek biztonságos használata, hiányos előzetes tudás. 
10. Értékelési szempontok: 
Egyéni értékelés az oktató és a diák részvételével. Csak annak a tanulónak osztályozható a terméke, aki teljes egészében elkészítette a feladatot. Az alkatrészek értékelése külön-külön történik, valamint összeállított formában is. Az oktatónak célszerű az elkészítés folyamatát is értékelni, kiemelni a helyes és javítandó munkafolyamatokat. Sikertelen teljesítés esetén oktatói döntés, hogy az egész termék értékelhetetlen és az elkészítését meg kell ismételni, vagy csak azt a részt, amelyik nem volt megfelelő minőségű. </t>
  </si>
  <si>
    <t>Szakirányú oktatás összes óraszáma (1462 óra):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</si>
  <si>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Ismerje meg a ragasztóanyagok fajtáit, és legyen képes valós gyakorlati feladat megoldása során kiválasztani az adott termékhez a megfelelő típusú ragasztót. </t>
    </r>
  </si>
  <si>
    <t>Ragasztóanyagok</t>
  </si>
  <si>
    <t>Felelősséget vállal az adott termékre meghatározott ragasztási eljárás helyességéért.</t>
  </si>
  <si>
    <t>Tudatosan választja meg az adott termék ragasztásához szükséges ragasztási módot. Törekszik arra, hogy a ragasztási eljárás meghatározásánál érvényesüljenek a fenntarthatóság szempontjai.</t>
  </si>
  <si>
    <t>Ismeri a ragasztóanyagok fajtáit, tulajdonságait, azok alkalmazási lehetőségeit és a ragasztás technológiáját.</t>
  </si>
  <si>
    <t>Meghatározza az adott termék ragasztására alkalmas eljárást.</t>
  </si>
  <si>
    <t>„C” ASZTALOSIPARI ALAPFELADATOK (3; 4; 5; 10; 14; 15; 16; 17.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</si>
  <si>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ismerje meg a felületkezelési módszereket, kitérve a felhasználható anyagokra, eszközökre, gépekre és berendezésekre. Legyen képes felismerni a felületkezelt alkatrészek közötti minőségi különbséget a felület-előkészítés minősége szerint. Tapasztalja meg a különböző felületkezelő anyagokhoz tartozó eljárások és a hozzá tartozó eszközök közötti különbséget.</t>
    </r>
  </si>
  <si>
    <t>A felületkezelés gépei</t>
  </si>
  <si>
    <t>Asztalos gépismeret</t>
  </si>
  <si>
    <t>Felületkezelő anyagok</t>
  </si>
  <si>
    <t>Felelősséget vállal az adott termékre meghatározott felületkezelési eljárás helyességéért.</t>
  </si>
  <si>
    <t>Elkötelezett az adott termék szakszerű felületkezelése iránt. Törekszik arra, hogy a felületkezelési eljárás meghatározásánál érvényesüljenek a fenntarthatóság szempontjai</t>
  </si>
  <si>
    <t>Ismeri a felületkezelő anyagok fajtáit, tulajdonságait, azok alkalmazási lehetőségeit és felvitelének technológiáját.</t>
  </si>
  <si>
    <t>Meghatározza az adott termék felületkezelésére alkalmas felületkezelési eljárást.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</si>
  <si>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 tanuló ismerje meg a furnérozás gépeit, berendezéseit és műveleteit, kitérve a felhasználható anyagokra és eszközökre. Az elméleti ismeretek alkalmazásával tudjon különbséget tenni a furnérfajták között, és ismerje azok alkalmazási lehetőségeit. Legyen képes felismerni a furnérozási hibákat, valamint javaslatot tenni azok elkerülésére. </t>
    </r>
  </si>
  <si>
    <t>A furnérozás gépei</t>
  </si>
  <si>
    <t>Furnérok, lap- és lemezipari termékek</t>
  </si>
  <si>
    <t>Önállóan választja ki az adott termék készítésére alkalmas furnért, lap- és lemezanyagot.</t>
  </si>
  <si>
    <t>Tudatosan választja ki az adott termék készítéséhez alkalmas furnért, lap- és lemezanyagot.</t>
  </si>
  <si>
    <t>Ismeri a furnérokat fafaj, előállítás és felhasználás szerint. Ismeri a faiparban alkalmazott lap- és lemezféleségek felhasználási területeit.</t>
  </si>
  <si>
    <t>Kiválasztja az adott termék készítéséhez a megfelelő tulajdonságú furnért, lap- és lemezanyagokat.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</si>
  <si>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tanulóknak ismerniük kell, hogy egy valós gyakorlati feladat elkészítéséhez milyen anyagot célszerű felhasználni. Az asztalosipar egyik meghatározó minőségi eleme, hogy az adott termék milyen faanyagból készül. A tanulók legyenek tekintettel arra, hogy a produktum kül- vagy beltérre készül. Vegyék figyelembe a faanyag kopásállóságát, megmunkálhatóságát, fajsúlyát.  A tanulási folyamat részeként gyüjtsenek példákat a környezetükben található tárgyak fafajtájára.</t>
    </r>
  </si>
  <si>
    <t>Faanyagok</t>
  </si>
  <si>
    <t>Önállóan választja ki az adott termék készítésére alkalmas faanyagot.</t>
  </si>
  <si>
    <t>Tudatosan választja ki az adott termék készítéséhez alkalmas faanyagot.</t>
  </si>
  <si>
    <t>Felismeri a makroszkopikus jegyek alapján a hazai faanyagokat. Összefüggéseiben ismeri a leggyakrabban felhasznált hazai fafajok műszaki tulajdonságait és felhasználási területeit.</t>
  </si>
  <si>
    <t>Kiválasztja az adott termék készítéséhez a megfelelő tulajdonságú faanyagot.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</si>
  <si>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reális képet kapjon saját munkájának értékéről, és lássa át, milyen tételekből tevődik áll össze egy termék ára. Használja az Excel táblázatot az anyagmennyiségek kiszámításához. A végső cél olyan termékek készítése, amelyek megfelelnek a szakmai követelményeknek és a megrendelői igényeknek.</t>
    </r>
  </si>
  <si>
    <t>Műszaki dokumentáció</t>
  </si>
  <si>
    <t>Integratív ismeretek</t>
  </si>
  <si>
    <t>Felelősséget vállal a megrendelő, az árajánlat, a számla tartalmáért.</t>
  </si>
  <si>
    <t>Precízen, pontosan készíti el a számítógépen a megrendelést, árajánlatot, számlát. Ügyel arra, hogy a digitális eszközök használatánál érvényesüljenek a fenntarthatóság szempontjai mind az eszközök kiválasztásában, mind a keletkező hulladék kezelésében.</t>
  </si>
  <si>
    <t>Ismeri a megrendelő, az árajánlat, a számla tartalmát és a digitális eszközökkel történő készítésének módját.</t>
  </si>
  <si>
    <t>Adott termékhez megrendelést, árajánlatot, számlát készít digitális eszközök használatával.</t>
  </si>
  <si>
    <t xml:space="preserve">„D” SZÁMÍTÁSTECHNIKA A FAIPARBAN (6; 9; 13. SOR) 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</si>
  <si>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a dokumentáció alapján tudja kivitelezni az elkészített alkatrészek összeszerelését, a vasalatok beszerelését, beállítását. Helyszíni szereléskor tudja megkülönböztetni a falazatok anyagát, és megállapítani a felhasználható rögzítőelemek fajtáját. Vízmértéket precízen használja, ügyelve a pontos beállításokra. Fordítson figyelmet a helyszín tisztán hagyására.</t>
    </r>
  </si>
  <si>
    <t>Épületasztalos-ipari szerelési ismeretek</t>
  </si>
  <si>
    <t>Épületasztalos-ipari termékek gyártása</t>
  </si>
  <si>
    <t>Felelősséget vállal a saját munkájáért, a minőségért.</t>
  </si>
  <si>
    <t>Szem előtt tartja a termék minőségi követelményeit, elkötelezett a minőségi munkavégzés iránt.</t>
  </si>
  <si>
    <t>Ismeri az épületasztalosipari szerkezetek szerelési műveleteinek dokumentumait, a szerelés műveleteit és eszközeit.</t>
  </si>
  <si>
    <t>Megtervezi az épületasztalosipari szerkezetek szerelési műveleteit és elvégzi azokat.</t>
  </si>
  <si>
    <t>„B” ÉPÜLETASZTALOS TERMÉKEK GYÁRTÁSA (2; 8; 12.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</si>
  <si>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a dokumentáció alapján tudja kivitelezni az elkészített alkatrészek összeszerelését ragasztással vagy oldható kötésekkel. Tudjon önállóan katalógust használni, amely alapján a szerkezeti furatokat elhelyezi sablon, vagy akár CNC gép segítségével, valamint felszereli és beállítja a vasalatokat. Helyszíni szereléskor tudja megkülönböztetni a falazatok anyagát, és megállapítani a felhasználható rögzítőelemek fajtáját. Használja precízen a szerszámokat és a vízmértéket, ügyelve a pontos beállításokra. Fordítson figyelmet a helyszín tisztán hagyására.</t>
    </r>
  </si>
  <si>
    <t>Bútoripari szerelési ismeretek</t>
  </si>
  <si>
    <t>Bútoripari termékek gyártása</t>
  </si>
  <si>
    <t>Ismeri a bútoripari szerkezetek szerelési műveleteinek dokumentumait, a szerelés műveleteit és eszközeit.</t>
  </si>
  <si>
    <t>Megtervezi a bútoripari szerkezetek szerelési műveleteit és elvégzi azokat.</t>
  </si>
  <si>
    <t>„A” BÚTORASZTALOS TERMÉKEK GYÁRTÁSA (1; 7; 11.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</si>
  <si>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ismerje meg a faipari gépek biztonságos működtetését, különös tekintettel a kiemelt veszélyes üzemű gépekre. Minden tanuló minden gép működtetéséből tegyen gyakorlati vizsgát, amelyet a munkavédelmi oktatási naplóba rögzítenek. A működtetés terjedjen ki az esetleges szerszámcserékre is. Tartsa be az általános tűzvédelmi és a különbnöző anyagok használatára vonatkozó tűzvédelmi szabályokat. A hulladékokat a környezetvédelmi szabályoknak megfelelően kezelje. A vegyipari termékek csomagolásán feltüntetett leírásokat értse meg, és tartsa be azok szabályait. A biztonságtechnikai adatlapokat tudja értelmezni.</t>
    </r>
  </si>
  <si>
    <t>CNC-megmunkáló gépek</t>
  </si>
  <si>
    <t>A lapmegmunkálás és az élzárás gépei</t>
  </si>
  <si>
    <t>Faipari alapgépek ismerete</t>
  </si>
  <si>
    <t>Felelősséget vállal a balesetmentes, biztonságos munkáért. Elkötelezett a környezetvédelem iránt.</t>
  </si>
  <si>
    <t>Tiszteletben tartja és elfogadja a munka-, tűz- és környezetvédelmi szabályokat.</t>
  </si>
  <si>
    <t>Átfogóan ismeri a munkavédelmi-, a szakmaspecifikus tűz- és környezetvédelmi előírásokat, szabályokat.</t>
  </si>
  <si>
    <t>Betartja a munka-, tűz- és környezetvédelmi előírásokat,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</si>
  <si>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szimulációs program segítségével tanulja meg a CNC gép működésének alapjait, a programok betöltésének lehetőségeit. Tudja, hogy milyen műveletek végezhetőek el a gép segítségével. Ellenőrzött programokat be tudja tölteni, azokat le tudja futtatni oktatói felügyelet mellett. Ügyel a pontos pozicionálásra és a munkadarab megfelelő rögzítésére. Átlátja a műveleti sorrendeket.</t>
    </r>
  </si>
  <si>
    <t>Munkavégzés CNC-gépekkel</t>
  </si>
  <si>
    <t>CNC-alapismeretek</t>
  </si>
  <si>
    <t>Asztalosipari CAD- és CNC-technológia</t>
  </si>
  <si>
    <t>Önállóan képes a programot módosítani, a szükséges korrekciókat elvégezni.</t>
  </si>
  <si>
    <t>Körültekintően, biztonságosan állítja be a CNC megmunkáló gépet, magabiztosan pozícionálja a munkadarabot.</t>
  </si>
  <si>
    <t>Ismeri a faipari CNC-gépek megmunkálási beállítását, a munkadarab gyártási pozicionálását, a program betöltését, futtatását, és a szükséges korrekciók elvégzését.</t>
  </si>
  <si>
    <t>CNC megmunkáló gépen legyártja az adott alkatrészt.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</si>
  <si>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 tanuló készítsen épületasztalosipari termékeket, képes legyen több tananyagelemből felépíteni a tervezés folyamatát. A fokozatosság elvét betartva egyre önállóbban végezze el a feladatot. Tudja meghatározni a termékek elkészítésének műveleteit, azokat sorrendbe állítani. Képes legyen tankönyvben, katalógusban megkeresni a megoldást a felmerülő kérdésekre. Oktatójával szaknyelven kommunikáljon! </t>
    </r>
  </si>
  <si>
    <t>Épületasztalos-ipari termékek, portfólió készítése</t>
  </si>
  <si>
    <t>Fal- és mennyezetburkolatok</t>
  </si>
  <si>
    <t>Lépcsők</t>
  </si>
  <si>
    <t>Hagyományos és utólag szerelhető tok- szerkezetek</t>
  </si>
  <si>
    <t>Hagyományos és korszerű, hőszigetelt ablakok</t>
  </si>
  <si>
    <t>A nyílászárók felépítése, működése, méretei</t>
  </si>
  <si>
    <t>A nyílászárók gyártása során felhasznált anyagok</t>
  </si>
  <si>
    <t>Szem előtt tartja a termék minőségi követelményeit, elkötelezett a minőségi munkavégzés iránt. Szem előtt tartja a termék készítés során a munka-, tűz-, baleset- és környezetvédelmi előírások, szabályok betartását. Ügyel arra, hogy a termékgyártásnál érvényesüljenek a fenntarthatóság szempontjai mind az újrahasznosítás, mind a keletkező hulladék kezelésében.</t>
  </si>
  <si>
    <t>Ismeri és alkalmazni tudja az adott épületasztalosipari termék készítéséhez szükséges műveleteket, gyártástechnológiát, minőségellenőrzési szempontokat.</t>
  </si>
  <si>
    <t>Épületasztalosipari termékeket gyárt.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</si>
  <si>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 tanuló készítsen bútoripari termékeket, és képes legyen több tananyagelemből felépíteni a tervezés folyamatát. A fokozatosság elvét betartva egyre önállóbban végezze el a feladatokat. Tudja meghatározni a termékek elkészítésének műveleteit, és állítsa azokat sorrendbe.Legyen képes tankönyvben, katalógusban megkeresni a megoldást a felmerülő kérdésekre. Oktatójával szaknyelven kommunikáljon. </t>
    </r>
  </si>
  <si>
    <t>Bútoripari termékek, portfólió készítése</t>
  </si>
  <si>
    <t>Lapszerkezetű termékek gyártása</t>
  </si>
  <si>
    <t>Ülő- és fekvőbútorok szerkezete és gyártása</t>
  </si>
  <si>
    <t>Beépített bútorok szerkezete és gyártása</t>
  </si>
  <si>
    <t>Tárolóbútorok, szekrények szerkezete és gyártása</t>
  </si>
  <si>
    <t>Asztalok szerkezete és gyártása</t>
  </si>
  <si>
    <t>A bútoripari termékek szerkezete, a gyártás során használt anyagok</t>
  </si>
  <si>
    <t>Ismeri és alkalmazni tudja az adott bútoripari termék készítéséhez szükséges műveleteket, gyártástechnológiát, minőségellenőrzési szempontokat.</t>
  </si>
  <si>
    <t>Bútoripari termékeket készít.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</si>
  <si>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a kézi rajzolás mellett ismerje meg a számítógéppel támogatott rajzolási módok alapjait is. Digitális készségeinek birtokában lehetősége lesz a CNC gépen való munkavégzésre is. A digitális eszközök használata olyan lehetőségeket biztosít számára, amelynek segítségével könnyen tud szerkeszteni olyan elemeket, melyek a hagyományos rajzi eszközök mellett nehézkesek, így az elméleti ismereteket a gyakorlati felhasználás során alkalmazza, ami a precízebb munkavégzést segíti elő.</t>
    </r>
  </si>
  <si>
    <t>Rajzkészítés számítógéppel</t>
  </si>
  <si>
    <t>CAD-alapok</t>
  </si>
  <si>
    <t>Önállóan képes számítógépes alkatrészrajzot készíteni.</t>
  </si>
  <si>
    <t>Átlátja és magabiztosan alkalmazza a szakmaspecifikus rajzprogramokat.</t>
  </si>
  <si>
    <t>Ismeri a CAD-alapú számítógépes rajzprogramok általános felépítését, a rajz készítésének és archiválásának módját. Ismeri a bútoripari és épületasztalosipari termékek szerkezetét és értelmezni tudja a rajzi ábrázolásukat.</t>
  </si>
  <si>
    <t>Megrajzolja az adott termék egyszerű alkatrészének rajzát CAD-szoftver segítségével.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</si>
  <si>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ismerje az asztalosiparban használt gépeket és azok biztonságos üzemeltetését. Ismerje beállításukat és az egyszerűbb karbantartási és javítási lehetőségeket. Vegye észre az életlen szerszámok okozta nehézségeket, és szükség esetén a szerszámcseréket pontosan, precízen hajtsa végre.</t>
    </r>
  </si>
  <si>
    <t>Önállóan képes kiválasztani az adott termék gyártásához szükséges eszközöket, gépeket, szerszámokat, berendezéseket.</t>
  </si>
  <si>
    <t>Tudatosan választja ki a szükséges eszközöket, gépeket, szerszámokat, berendezéseket. Törekszik arra, hogy tájékozott legyen az egyes technológiák és eszközök hatékonyságának jellemzőiről, energiafogyasztásukról, környezeti hatásukról.</t>
  </si>
  <si>
    <t>Ismeri az asztalosiparban alkalmazott eszközöket, gépeket, szerszámokat, berendezéseket.</t>
  </si>
  <si>
    <t>Kiválasztja és használja az adott művelet elvégzéséhez szükséges eszközöket, gépeket, szerszámokat, berendezéseket.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</si>
  <si>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Ismerje meg az asztalosiparban használatos alapanyagokat, segédanyagokat valamint a leggyakrabban használt vasalatokat. Tudjon javaslatot tenni, hogy milyen anyagokat célszerű használni az adott termékhez, legyen szó kül- vagy beltéri produktumról. Ismerje az ajánlott anyagok előnyeit és hátrányait és legyen tisztában azok költségvonzatával is.</t>
    </r>
  </si>
  <si>
    <t>Önállóan képes kiválasztani az adott termék gyártásához szükséges anyagokat.</t>
  </si>
  <si>
    <t>Szakszerűen és felelősséggel választja ki a termékek gyártásához felhasználható anyagokat. Törekszik arra, hogy a termékkészítéshez szükséges anyagok kiválasztásánál érvényesüljenek a fenntarthatóság szempontjai.</t>
  </si>
  <si>
    <t>Alkalmazási szinten ismeri és megnevezi az alap- és segédanyagokat, vasalatokat, szerelvényeket, az egyéb termékkiegészítő anyagokat.</t>
  </si>
  <si>
    <t>Kiválasztja az adott termék készítéséhez szükséges anyagokat.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</si>
  <si>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különböző tananyagrészeket integráló, komplex tanítási folyamat eredményeként a tanuló legyen képes értelmezni a különböző bútor- és épületasztalosipari termékek rajzait a munka megkezdése előtt. Lássa át a szerkezetet, és tudja a rajzokról leolvasni a szükséges méreteket. Szükség esetén tudjon faipari rajzot készíteni, kézzel vagy gépi segítséggel. Gyártási folyamat során is kísérje figyelemmel és ellenőrizze a kapott rajzokat.</t>
    </r>
  </si>
  <si>
    <t>Önállóan képes bútoripari és épületasztalosipari műszaki rajzokat értelmezni.</t>
  </si>
  <si>
    <t>Átlátja a különböző rajzi ábrázolási módokat.</t>
  </si>
  <si>
    <t>Ismeri és érti a bútoripari és épületasztalosipari termékrajzok ábrázolási módját, a rajzi anyagjelölések, méretezések és a termékszerkezetek közötti összefüggéseket.</t>
  </si>
  <si>
    <t>Olvassa és értelmezi az adott bútoripari és épületasztalosipari műszaki rajzokat.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</si>
  <si>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Az egymásra épülő oktatási folyamat eredményeként a tanuló a saját dokumentációját használja fel a termékek elkészítése során. A gyártás folyamán fedezze fel a dokumentációban az esetleges hibákat és hiányosságokat, képes legyen a javításokat elvégezni. Készítse el a Képzési és Kimeneteli Követelményekben meghatározott portfólió feladatot és egyéb épületasztalosipari termékek műszaki dokumentációját (11. évfolyam + esetleges vizsgaremek). </t>
    </r>
  </si>
  <si>
    <t>Vizsgaremek dokumentálása</t>
  </si>
  <si>
    <t>Informatikai eszközök használata</t>
  </si>
  <si>
    <t>Portfóliókészítés</t>
  </si>
  <si>
    <t>Önállóan képes számítógépes műszaki dokumentációt készíteni.</t>
  </si>
  <si>
    <t>Átlátja és magabiztosan készíti el a bútor- és épületasztalosipari termékek műszaki dokumentációját. Ügyel arra, hogy a számítógépes dokumentáció készítésénél érvényesüljenek a fenntarthatóság szempontjai mind az eszközök kiválasztásában, mind a keletkező hulladék kezelésében.</t>
  </si>
  <si>
    <t>Ismeri az épületasztalosipari termékekre vonatkozó műszaki rajzok, szabásjegyzék, anyagnorma, gyártási folyamatábra, technológiai leírás tartalmát, összefüggéseit. Ismeri a műszaki dokumentáció számítógépes készítésének módját.</t>
  </si>
  <si>
    <t>Elkészíti az adott épületasztalosipari termék számítógépes műszaki dokumentációját.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</si>
  <si>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Az egymásra épülő oktatási folyamat eredményeként a tanuló a saját dokumentációját használja fel a termékek elkészítése során. A gyártás folyamán fedezze fel a dokumentációban az esetleges hibákat és hiányosságokat, képes legyen a javításokat elvégezni. Készítse el a Képzési és Kimeneteli Követelményekben meghatározott portfólió feladatok és egyéb bútoripari termékek műszaki dokumentációját (10. évfolyam + esetleges vizsgaremek). </t>
    </r>
  </si>
  <si>
    <t>Vizsaremek dokumentálása</t>
  </si>
  <si>
    <t>Ismeri a bútoripari termékekre vonatkozó műszaki rajzok, szabásjegyzék, anyagnorma, gyártási folyamatábra, technológiai leírás tartalmát, összefüggéseit. Ismeri a műszaki dokumentáció számítógépes készítésének módját.</t>
  </si>
  <si>
    <t>Elkészíti az adott bútoripari termék számítógépes műszaki dokumentációját.</t>
  </si>
  <si>
    <t>1. Projekt cím: 
Faanyagismeret a mindennapokban
2. Projekt célja: 
A tanulók saját tapasztalataikon keresztül mélyítsék el faanyagismereti tudásukat, és tudatosan ismerjék fel a különböző fafajok gyakorlati felhasználását a mindennapi környezetben.
3. Feladatok és tevékenységek: 
A tanulók gyűjtsenek példákat a közvetlen környezetükben található faipari termékekre.
Határozzák meg az egyes tárgyakban használt fa fajtáját, és írják le a legfontosabb tulajdonságokat, amelyek alapján az adott fafajt választották.
A gyűjtés tartalmazzon kül- és beltéri tárgyakat egyaránt, és legalább 7–8 különböző fafaj szerepeljen benne.
A feladat házi feladatként adható ki.
4. Időkeret és határidők: 
Átlagos csoportlészám (8-12 fő) mellett 2 óra
5. A projekt részvevői és szerepeik: 
Egyéni feladat.
6. Források és eszközök: 
Tankönyvek és saját jegyzetek használhatók fel.
7. Módszertan: 
Minden tanuló, aki megoldotta a feladatot, ismertesse. Oktatóval közösen elemezzék ki annak helyességét. 
8. Elvárt eredmények és mérési kritériumok: 
Faipari anyagismeret elmélyítése, a tanulók lássák a gyakorlati hasznát a tudásuknak. 
9. Kockázatok és problémák: 
Ügyeljünk arra, hogy egymás feladatát ne másolják le.
10. Értékelési szempontok: 
Egyéni értékelés, csak az kapjon érdemjegyet  (jeles osztályzatot), aki teljes egészében elkészítette a feladatot, megfelelő minőségben.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</si>
</sst>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rgb="FFFF0000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J116"/>
  <sheetViews>
    <sheetView tabSelected="1" zoomScale="85" zoomScaleNormal="85" workbookViewId="0">
      <pane ySplit="1" topLeftCell="A2" activePane="bottomLeft" state="frozen"/>
      <selection pane="bottomLeft" activeCell="I11" sqref="I11"/>
    </sheetView>
  </sheetViews>
  <sheetFormatPr defaultColWidth="9.140625" defaultRowHeight="15.75" x14ac:dyDescent="0.25"/>
  <cols>
    <col min="1" max="1" width="12" style="7" customWidth="1"/>
    <col min="2" max="2" width="21.140625" style="6" customWidth="1"/>
    <col min="3" max="3" width="23" style="7" customWidth="1"/>
    <col min="4" max="5" width="28.7109375" style="7" customWidth="1"/>
    <col min="6" max="6" width="52.5703125" style="7" customWidth="1"/>
    <col min="7" max="7" width="24" style="7" customWidth="1"/>
    <col min="8" max="8" width="23.140625" style="7" customWidth="1"/>
    <col min="9" max="9" width="91.85546875" style="7" customWidth="1"/>
    <col min="10" max="16384" width="9.140625" style="7"/>
  </cols>
  <sheetData>
    <row r="1" spans="1:10" s="6" customFormat="1" ht="32.2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5" t="s">
        <v>7</v>
      </c>
    </row>
    <row r="2" spans="1:10" x14ac:dyDescent="0.25">
      <c r="A2" s="27">
        <v>1</v>
      </c>
      <c r="B2" s="21" t="s">
        <v>84</v>
      </c>
      <c r="C2" s="24" t="s">
        <v>10</v>
      </c>
      <c r="D2" s="24" t="s">
        <v>11</v>
      </c>
      <c r="E2" s="24" t="s">
        <v>12</v>
      </c>
      <c r="F2" s="24" t="s">
        <v>13</v>
      </c>
      <c r="G2" s="19" t="s">
        <v>68</v>
      </c>
      <c r="H2" s="20"/>
    </row>
    <row r="3" spans="1:10" ht="47.25" x14ac:dyDescent="0.25">
      <c r="A3" s="28"/>
      <c r="B3" s="22"/>
      <c r="C3" s="25"/>
      <c r="D3" s="25"/>
      <c r="E3" s="25"/>
      <c r="F3" s="25"/>
      <c r="G3" s="8" t="s">
        <v>53</v>
      </c>
      <c r="H3" s="9">
        <v>18</v>
      </c>
    </row>
    <row r="4" spans="1:10" ht="32.25" thickBot="1" x14ac:dyDescent="0.3">
      <c r="A4" s="28"/>
      <c r="B4" s="22"/>
      <c r="C4" s="25"/>
      <c r="D4" s="25"/>
      <c r="E4" s="25"/>
      <c r="F4" s="25"/>
      <c r="G4" s="8" t="s">
        <v>55</v>
      </c>
      <c r="H4" s="9">
        <v>4</v>
      </c>
    </row>
    <row r="5" spans="1:10" x14ac:dyDescent="0.25">
      <c r="A5" s="28"/>
      <c r="B5" s="22"/>
      <c r="C5" s="25"/>
      <c r="D5" s="25"/>
      <c r="E5" s="25"/>
      <c r="F5" s="25"/>
      <c r="G5" s="19" t="s">
        <v>57</v>
      </c>
      <c r="H5" s="20"/>
      <c r="J5" s="7" t="s">
        <v>67</v>
      </c>
    </row>
    <row r="6" spans="1:10" ht="31.5" x14ac:dyDescent="0.25">
      <c r="A6" s="28"/>
      <c r="B6" s="22"/>
      <c r="C6" s="25"/>
      <c r="D6" s="25"/>
      <c r="E6" s="25"/>
      <c r="F6" s="25"/>
      <c r="G6" s="8" t="s">
        <v>58</v>
      </c>
      <c r="H6" s="9">
        <v>4</v>
      </c>
    </row>
    <row r="7" spans="1:10" ht="16.5" thickBot="1" x14ac:dyDescent="0.3">
      <c r="A7" s="28"/>
      <c r="B7" s="22"/>
      <c r="C7" s="25"/>
      <c r="D7" s="25"/>
      <c r="E7" s="25"/>
      <c r="F7" s="25"/>
      <c r="G7" s="8" t="s">
        <v>59</v>
      </c>
      <c r="H7" s="9">
        <v>2</v>
      </c>
    </row>
    <row r="8" spans="1:10" x14ac:dyDescent="0.25">
      <c r="A8" s="28"/>
      <c r="B8" s="22"/>
      <c r="C8" s="25"/>
      <c r="D8" s="25"/>
      <c r="E8" s="25"/>
      <c r="F8" s="25"/>
      <c r="G8" s="19" t="s">
        <v>60</v>
      </c>
      <c r="H8" s="20"/>
    </row>
    <row r="9" spans="1:10" ht="31.5" x14ac:dyDescent="0.25">
      <c r="A9" s="28"/>
      <c r="B9" s="22"/>
      <c r="C9" s="25"/>
      <c r="D9" s="25"/>
      <c r="E9" s="25"/>
      <c r="F9" s="25"/>
      <c r="G9" s="8" t="s">
        <v>61</v>
      </c>
      <c r="H9" s="9">
        <v>6</v>
      </c>
    </row>
    <row r="10" spans="1:10" x14ac:dyDescent="0.25">
      <c r="A10" s="28"/>
      <c r="B10" s="22"/>
      <c r="C10" s="25"/>
      <c r="D10" s="25"/>
      <c r="E10" s="25"/>
      <c r="F10" s="25"/>
      <c r="G10" s="8" t="s">
        <v>63</v>
      </c>
      <c r="H10" s="9">
        <v>16</v>
      </c>
    </row>
    <row r="11" spans="1:10" ht="16.5" thickBot="1" x14ac:dyDescent="0.3">
      <c r="A11" s="28"/>
      <c r="B11" s="22"/>
      <c r="C11" s="25"/>
      <c r="D11" s="25"/>
      <c r="E11" s="25"/>
      <c r="F11" s="25"/>
      <c r="G11" s="8" t="s">
        <v>64</v>
      </c>
      <c r="H11" s="9">
        <v>30</v>
      </c>
    </row>
    <row r="12" spans="1:10" x14ac:dyDescent="0.25">
      <c r="A12" s="28"/>
      <c r="B12" s="22"/>
      <c r="C12" s="25"/>
      <c r="D12" s="25"/>
      <c r="E12" s="25"/>
      <c r="F12" s="25"/>
      <c r="G12" s="19" t="s">
        <v>65</v>
      </c>
      <c r="H12" s="20"/>
    </row>
    <row r="13" spans="1:10" x14ac:dyDescent="0.25">
      <c r="A13" s="28"/>
      <c r="B13" s="22"/>
      <c r="C13" s="25"/>
      <c r="D13" s="25"/>
      <c r="E13" s="25"/>
      <c r="F13" s="25"/>
      <c r="G13" s="8" t="s">
        <v>66</v>
      </c>
      <c r="H13" s="9">
        <v>4</v>
      </c>
    </row>
    <row r="14" spans="1:10" ht="16.5" thickBot="1" x14ac:dyDescent="0.3">
      <c r="A14" s="28"/>
      <c r="B14" s="22"/>
      <c r="C14" s="26"/>
      <c r="D14" s="26"/>
      <c r="E14" s="26"/>
      <c r="F14" s="26"/>
      <c r="G14" s="13" t="s">
        <v>8</v>
      </c>
      <c r="H14" s="15">
        <f>SUM(H3:H4,H6:H7,H9:H11,H13:H13)</f>
        <v>84</v>
      </c>
    </row>
    <row r="15" spans="1:10" ht="180.75" customHeight="1" thickBot="1" x14ac:dyDescent="0.3">
      <c r="A15" s="29"/>
      <c r="B15" s="23"/>
      <c r="C15" s="17" t="s">
        <v>97</v>
      </c>
      <c r="D15" s="17"/>
      <c r="E15" s="17"/>
      <c r="F15" s="18"/>
      <c r="G15" s="14"/>
      <c r="H15" s="16"/>
    </row>
    <row r="16" spans="1:10" x14ac:dyDescent="0.25">
      <c r="A16" s="27">
        <v>2</v>
      </c>
      <c r="B16" s="21" t="s">
        <v>85</v>
      </c>
      <c r="C16" s="24" t="s">
        <v>14</v>
      </c>
      <c r="D16" s="24" t="s">
        <v>15</v>
      </c>
      <c r="E16" s="24" t="s">
        <v>16</v>
      </c>
      <c r="F16" s="24" t="s">
        <v>17</v>
      </c>
      <c r="G16" s="19" t="s">
        <v>60</v>
      </c>
      <c r="H16" s="20"/>
    </row>
    <row r="17" spans="1:9" ht="31.5" x14ac:dyDescent="0.25">
      <c r="A17" s="28"/>
      <c r="B17" s="22"/>
      <c r="C17" s="25"/>
      <c r="D17" s="25"/>
      <c r="E17" s="25"/>
      <c r="F17" s="25"/>
      <c r="G17" s="8" t="s">
        <v>62</v>
      </c>
      <c r="H17" s="9">
        <v>6</v>
      </c>
    </row>
    <row r="18" spans="1:9" ht="126" customHeight="1" thickBot="1" x14ac:dyDescent="0.3">
      <c r="A18" s="28"/>
      <c r="B18" s="22"/>
      <c r="C18" s="26"/>
      <c r="D18" s="26"/>
      <c r="E18" s="26"/>
      <c r="F18" s="26"/>
      <c r="G18" s="13" t="s">
        <v>8</v>
      </c>
      <c r="H18" s="15">
        <f>SUM(H17:H17)</f>
        <v>6</v>
      </c>
    </row>
    <row r="19" spans="1:9" ht="125.25" customHeight="1" thickBot="1" x14ac:dyDescent="0.3">
      <c r="A19" s="29"/>
      <c r="B19" s="23"/>
      <c r="C19" s="17" t="s">
        <v>96</v>
      </c>
      <c r="D19" s="17"/>
      <c r="E19" s="17"/>
      <c r="F19" s="18"/>
      <c r="G19" s="14"/>
      <c r="H19" s="16"/>
      <c r="I19" s="10"/>
    </row>
    <row r="20" spans="1:9" x14ac:dyDescent="0.25">
      <c r="A20" s="27">
        <v>3</v>
      </c>
      <c r="B20" s="21" t="s">
        <v>84</v>
      </c>
      <c r="C20" s="24" t="s">
        <v>18</v>
      </c>
      <c r="D20" s="24" t="s">
        <v>19</v>
      </c>
      <c r="E20" s="24" t="s">
        <v>20</v>
      </c>
      <c r="F20" s="24" t="s">
        <v>21</v>
      </c>
      <c r="G20" s="19" t="s">
        <v>68</v>
      </c>
      <c r="H20" s="20"/>
    </row>
    <row r="21" spans="1:9" ht="32.25" thickBot="1" x14ac:dyDescent="0.3">
      <c r="A21" s="28"/>
      <c r="B21" s="22"/>
      <c r="C21" s="25"/>
      <c r="D21" s="25"/>
      <c r="E21" s="25"/>
      <c r="F21" s="25"/>
      <c r="G21" s="8" t="s">
        <v>54</v>
      </c>
      <c r="H21" s="9">
        <v>14</v>
      </c>
    </row>
    <row r="22" spans="1:9" x14ac:dyDescent="0.25">
      <c r="A22" s="28"/>
      <c r="B22" s="22"/>
      <c r="C22" s="25"/>
      <c r="D22" s="25"/>
      <c r="E22" s="25"/>
      <c r="F22" s="25"/>
      <c r="G22" s="19" t="s">
        <v>57</v>
      </c>
      <c r="H22" s="20"/>
    </row>
    <row r="23" spans="1:9" ht="31.5" x14ac:dyDescent="0.25">
      <c r="A23" s="28"/>
      <c r="B23" s="22"/>
      <c r="C23" s="25"/>
      <c r="D23" s="25"/>
      <c r="E23" s="25"/>
      <c r="F23" s="25"/>
      <c r="G23" s="8" t="s">
        <v>58</v>
      </c>
      <c r="H23" s="9">
        <v>2</v>
      </c>
    </row>
    <row r="24" spans="1:9" ht="16.5" thickBot="1" x14ac:dyDescent="0.3">
      <c r="A24" s="28"/>
      <c r="B24" s="22"/>
      <c r="C24" s="25"/>
      <c r="D24" s="25"/>
      <c r="E24" s="25"/>
      <c r="F24" s="25"/>
      <c r="G24" s="8" t="s">
        <v>59</v>
      </c>
      <c r="H24" s="9">
        <v>2</v>
      </c>
    </row>
    <row r="25" spans="1:9" x14ac:dyDescent="0.25">
      <c r="A25" s="28"/>
      <c r="B25" s="22"/>
      <c r="C25" s="25"/>
      <c r="D25" s="25"/>
      <c r="E25" s="25"/>
      <c r="F25" s="25"/>
      <c r="G25" s="19" t="s">
        <v>60</v>
      </c>
      <c r="H25" s="20"/>
    </row>
    <row r="26" spans="1:9" ht="31.5" x14ac:dyDescent="0.25">
      <c r="A26" s="28"/>
      <c r="B26" s="22"/>
      <c r="C26" s="25"/>
      <c r="D26" s="25"/>
      <c r="E26" s="25"/>
      <c r="F26" s="25"/>
      <c r="G26" s="8" t="s">
        <v>61</v>
      </c>
      <c r="H26" s="9">
        <v>4</v>
      </c>
    </row>
    <row r="27" spans="1:9" x14ac:dyDescent="0.25">
      <c r="A27" s="28"/>
      <c r="B27" s="22"/>
      <c r="C27" s="25"/>
      <c r="D27" s="25"/>
      <c r="E27" s="25"/>
      <c r="F27" s="25"/>
      <c r="G27" s="8" t="s">
        <v>63</v>
      </c>
      <c r="H27" s="9">
        <v>8</v>
      </c>
    </row>
    <row r="28" spans="1:9" x14ac:dyDescent="0.25">
      <c r="A28" s="28"/>
      <c r="B28" s="22"/>
      <c r="C28" s="25"/>
      <c r="D28" s="25"/>
      <c r="E28" s="25"/>
      <c r="F28" s="25"/>
      <c r="G28" s="8" t="s">
        <v>69</v>
      </c>
      <c r="H28" s="9">
        <v>4</v>
      </c>
    </row>
    <row r="29" spans="1:9" ht="16.5" thickBot="1" x14ac:dyDescent="0.3">
      <c r="A29" s="28"/>
      <c r="B29" s="22"/>
      <c r="C29" s="25"/>
      <c r="D29" s="25"/>
      <c r="E29" s="25"/>
      <c r="F29" s="25"/>
      <c r="G29" s="8" t="s">
        <v>64</v>
      </c>
      <c r="H29" s="9">
        <v>16</v>
      </c>
    </row>
    <row r="30" spans="1:9" x14ac:dyDescent="0.25">
      <c r="A30" s="28"/>
      <c r="B30" s="22"/>
      <c r="C30" s="25"/>
      <c r="D30" s="25"/>
      <c r="E30" s="25"/>
      <c r="F30" s="25"/>
      <c r="G30" s="19" t="s">
        <v>65</v>
      </c>
      <c r="H30" s="20"/>
    </row>
    <row r="31" spans="1:9" x14ac:dyDescent="0.25">
      <c r="A31" s="28"/>
      <c r="B31" s="22"/>
      <c r="C31" s="25"/>
      <c r="D31" s="25"/>
      <c r="E31" s="25"/>
      <c r="F31" s="25"/>
      <c r="G31" s="8" t="s">
        <v>66</v>
      </c>
      <c r="H31" s="9">
        <v>6</v>
      </c>
    </row>
    <row r="32" spans="1:9" ht="16.5" thickBot="1" x14ac:dyDescent="0.3">
      <c r="A32" s="28"/>
      <c r="B32" s="22"/>
      <c r="C32" s="26"/>
      <c r="D32" s="26"/>
      <c r="E32" s="26"/>
      <c r="F32" s="26"/>
      <c r="G32" s="13" t="s">
        <v>8</v>
      </c>
      <c r="H32" s="15">
        <f>SUM(H21:H21,H23:H24,H26:H29,H31:H31)</f>
        <v>56</v>
      </c>
    </row>
    <row r="33" spans="1:9" ht="145.5" customHeight="1" thickBot="1" x14ac:dyDescent="0.3">
      <c r="A33" s="29"/>
      <c r="B33" s="23"/>
      <c r="C33" s="17" t="s">
        <v>86</v>
      </c>
      <c r="D33" s="17"/>
      <c r="E33" s="17"/>
      <c r="F33" s="18"/>
      <c r="G33" s="14"/>
      <c r="H33" s="16"/>
      <c r="I33" s="10"/>
    </row>
    <row r="34" spans="1:9" x14ac:dyDescent="0.25">
      <c r="A34" s="27">
        <v>4</v>
      </c>
      <c r="B34" s="21" t="s">
        <v>79</v>
      </c>
      <c r="C34" s="24" t="s">
        <v>22</v>
      </c>
      <c r="D34" s="24" t="s">
        <v>23</v>
      </c>
      <c r="E34" s="24" t="s">
        <v>24</v>
      </c>
      <c r="F34" s="24" t="s">
        <v>25</v>
      </c>
      <c r="G34" s="19" t="s">
        <v>65</v>
      </c>
      <c r="H34" s="20"/>
    </row>
    <row r="35" spans="1:9" ht="31.5" x14ac:dyDescent="0.25">
      <c r="A35" s="28"/>
      <c r="B35" s="22"/>
      <c r="C35" s="25"/>
      <c r="D35" s="25"/>
      <c r="E35" s="25"/>
      <c r="F35" s="25"/>
      <c r="G35" s="8" t="s">
        <v>81</v>
      </c>
      <c r="H35" s="9">
        <v>18</v>
      </c>
    </row>
    <row r="36" spans="1:9" ht="31.5" x14ac:dyDescent="0.25">
      <c r="A36" s="28"/>
      <c r="B36" s="22"/>
      <c r="C36" s="25"/>
      <c r="D36" s="25"/>
      <c r="E36" s="25"/>
      <c r="F36" s="25"/>
      <c r="G36" s="8" t="s">
        <v>82</v>
      </c>
      <c r="H36" s="9">
        <v>18</v>
      </c>
    </row>
    <row r="37" spans="1:9" ht="31.5" x14ac:dyDescent="0.25">
      <c r="A37" s="28"/>
      <c r="B37" s="22"/>
      <c r="C37" s="25"/>
      <c r="D37" s="25"/>
      <c r="E37" s="25"/>
      <c r="F37" s="25"/>
      <c r="G37" s="8" t="s">
        <v>56</v>
      </c>
      <c r="H37" s="9">
        <v>12</v>
      </c>
    </row>
    <row r="38" spans="1:9" ht="87" customHeight="1" thickBot="1" x14ac:dyDescent="0.3">
      <c r="A38" s="28"/>
      <c r="B38" s="22"/>
      <c r="C38" s="26"/>
      <c r="D38" s="26"/>
      <c r="E38" s="26"/>
      <c r="F38" s="26"/>
      <c r="G38" s="13" t="s">
        <v>8</v>
      </c>
      <c r="H38" s="15">
        <f>SUM(H35:H37)</f>
        <v>48</v>
      </c>
    </row>
    <row r="39" spans="1:9" ht="81" customHeight="1" thickBot="1" x14ac:dyDescent="0.3">
      <c r="A39" s="29"/>
      <c r="B39" s="23"/>
      <c r="C39" s="17" t="s">
        <v>87</v>
      </c>
      <c r="D39" s="17"/>
      <c r="E39" s="17"/>
      <c r="F39" s="18"/>
      <c r="G39" s="14"/>
      <c r="H39" s="16"/>
      <c r="I39" s="10"/>
    </row>
    <row r="40" spans="1:9" x14ac:dyDescent="0.25">
      <c r="A40" s="27">
        <v>5</v>
      </c>
      <c r="B40" s="21" t="s">
        <v>84</v>
      </c>
      <c r="C40" s="24" t="s">
        <v>26</v>
      </c>
      <c r="D40" s="24" t="s">
        <v>27</v>
      </c>
      <c r="E40" s="24" t="s">
        <v>28</v>
      </c>
      <c r="F40" s="24" t="s">
        <v>29</v>
      </c>
      <c r="G40" s="19" t="s">
        <v>68</v>
      </c>
      <c r="H40" s="20"/>
    </row>
    <row r="41" spans="1:9" ht="31.5" x14ac:dyDescent="0.25">
      <c r="A41" s="28"/>
      <c r="B41" s="22"/>
      <c r="C41" s="25"/>
      <c r="D41" s="25"/>
      <c r="E41" s="25"/>
      <c r="F41" s="25"/>
      <c r="G41" s="8" t="s">
        <v>54</v>
      </c>
      <c r="H41" s="9">
        <v>4</v>
      </c>
    </row>
    <row r="42" spans="1:9" ht="32.25" thickBot="1" x14ac:dyDescent="0.3">
      <c r="A42" s="28"/>
      <c r="B42" s="22"/>
      <c r="C42" s="25"/>
      <c r="D42" s="25"/>
      <c r="E42" s="25"/>
      <c r="F42" s="25"/>
      <c r="G42" s="8" t="s">
        <v>55</v>
      </c>
      <c r="H42" s="9">
        <v>24</v>
      </c>
    </row>
    <row r="43" spans="1:9" x14ac:dyDescent="0.25">
      <c r="A43" s="28"/>
      <c r="B43" s="22"/>
      <c r="C43" s="25"/>
      <c r="D43" s="25"/>
      <c r="E43" s="25"/>
      <c r="F43" s="25"/>
      <c r="G43" s="19" t="s">
        <v>57</v>
      </c>
      <c r="H43" s="20"/>
    </row>
    <row r="44" spans="1:9" ht="31.5" x14ac:dyDescent="0.25">
      <c r="A44" s="28"/>
      <c r="B44" s="22"/>
      <c r="C44" s="25"/>
      <c r="D44" s="25"/>
      <c r="E44" s="25"/>
      <c r="F44" s="25"/>
      <c r="G44" s="8" t="s">
        <v>58</v>
      </c>
      <c r="H44" s="9">
        <v>2</v>
      </c>
    </row>
    <row r="45" spans="1:9" ht="16.5" thickBot="1" x14ac:dyDescent="0.3">
      <c r="A45" s="28"/>
      <c r="B45" s="22"/>
      <c r="C45" s="25"/>
      <c r="D45" s="25"/>
      <c r="E45" s="25"/>
      <c r="F45" s="25"/>
      <c r="G45" s="8" t="s">
        <v>59</v>
      </c>
      <c r="H45" s="9">
        <v>6</v>
      </c>
    </row>
    <row r="46" spans="1:9" x14ac:dyDescent="0.25">
      <c r="A46" s="28"/>
      <c r="B46" s="22"/>
      <c r="C46" s="25"/>
      <c r="D46" s="25"/>
      <c r="E46" s="25"/>
      <c r="F46" s="25"/>
      <c r="G46" s="19" t="s">
        <v>60</v>
      </c>
      <c r="H46" s="20"/>
    </row>
    <row r="47" spans="1:9" ht="31.5" x14ac:dyDescent="0.25">
      <c r="A47" s="28"/>
      <c r="B47" s="22"/>
      <c r="C47" s="25"/>
      <c r="D47" s="25"/>
      <c r="E47" s="25"/>
      <c r="F47" s="25"/>
      <c r="G47" s="8" t="s">
        <v>61</v>
      </c>
      <c r="H47" s="9">
        <v>8</v>
      </c>
    </row>
    <row r="48" spans="1:9" ht="31.5" x14ac:dyDescent="0.25">
      <c r="A48" s="28"/>
      <c r="B48" s="22"/>
      <c r="C48" s="25"/>
      <c r="D48" s="25"/>
      <c r="E48" s="25"/>
      <c r="F48" s="25"/>
      <c r="G48" s="8" t="s">
        <v>62</v>
      </c>
      <c r="H48" s="9">
        <v>8</v>
      </c>
    </row>
    <row r="49" spans="1:8" x14ac:dyDescent="0.25">
      <c r="A49" s="28"/>
      <c r="B49" s="22"/>
      <c r="C49" s="25"/>
      <c r="D49" s="25"/>
      <c r="E49" s="25"/>
      <c r="F49" s="25"/>
      <c r="G49" s="8" t="s">
        <v>63</v>
      </c>
      <c r="H49" s="9">
        <v>16</v>
      </c>
    </row>
    <row r="50" spans="1:8" x14ac:dyDescent="0.25">
      <c r="A50" s="28"/>
      <c r="B50" s="22"/>
      <c r="C50" s="25"/>
      <c r="D50" s="25"/>
      <c r="E50" s="25"/>
      <c r="F50" s="25"/>
      <c r="G50" s="8" t="s">
        <v>69</v>
      </c>
      <c r="H50" s="9">
        <v>16</v>
      </c>
    </row>
    <row r="51" spans="1:8" ht="16.5" thickBot="1" x14ac:dyDescent="0.3">
      <c r="A51" s="28"/>
      <c r="B51" s="22"/>
      <c r="C51" s="25"/>
      <c r="D51" s="25"/>
      <c r="E51" s="25"/>
      <c r="F51" s="25"/>
      <c r="G51" s="8" t="s">
        <v>64</v>
      </c>
      <c r="H51" s="9">
        <v>16</v>
      </c>
    </row>
    <row r="52" spans="1:8" x14ac:dyDescent="0.25">
      <c r="A52" s="28"/>
      <c r="B52" s="22"/>
      <c r="C52" s="25"/>
      <c r="D52" s="25"/>
      <c r="E52" s="25"/>
      <c r="F52" s="25"/>
      <c r="G52" s="19" t="s">
        <v>65</v>
      </c>
      <c r="H52" s="20"/>
    </row>
    <row r="53" spans="1:8" x14ac:dyDescent="0.25">
      <c r="A53" s="28"/>
      <c r="B53" s="22"/>
      <c r="C53" s="25"/>
      <c r="D53" s="25"/>
      <c r="E53" s="25"/>
      <c r="F53" s="25"/>
      <c r="G53" s="8" t="s">
        <v>66</v>
      </c>
      <c r="H53" s="9">
        <v>12</v>
      </c>
    </row>
    <row r="54" spans="1:8" ht="16.5" thickBot="1" x14ac:dyDescent="0.3">
      <c r="A54" s="28"/>
      <c r="B54" s="22"/>
      <c r="C54" s="26"/>
      <c r="D54" s="26"/>
      <c r="E54" s="26"/>
      <c r="F54" s="26"/>
      <c r="G54" s="13" t="s">
        <v>8</v>
      </c>
      <c r="H54" s="15">
        <f>SUM(H41:H42,H44:H45,H47:H51,H53:H53)</f>
        <v>112</v>
      </c>
    </row>
    <row r="55" spans="1:8" ht="130.5" customHeight="1" thickBot="1" x14ac:dyDescent="0.3">
      <c r="A55" s="29"/>
      <c r="B55" s="23"/>
      <c r="C55" s="17" t="s">
        <v>88</v>
      </c>
      <c r="D55" s="17"/>
      <c r="E55" s="17"/>
      <c r="F55" s="18"/>
      <c r="G55" s="14"/>
      <c r="H55" s="16"/>
    </row>
    <row r="56" spans="1:8" x14ac:dyDescent="0.25">
      <c r="A56" s="27">
        <v>6</v>
      </c>
      <c r="B56" s="21" t="s">
        <v>84</v>
      </c>
      <c r="C56" s="24" t="s">
        <v>30</v>
      </c>
      <c r="D56" s="24" t="s">
        <v>31</v>
      </c>
      <c r="E56" s="24" t="s">
        <v>32</v>
      </c>
      <c r="F56" s="24" t="s">
        <v>33</v>
      </c>
      <c r="G56" s="19" t="s">
        <v>68</v>
      </c>
      <c r="H56" s="20"/>
    </row>
    <row r="57" spans="1:8" ht="32.25" thickBot="1" x14ac:dyDescent="0.3">
      <c r="A57" s="28"/>
      <c r="B57" s="22"/>
      <c r="C57" s="25"/>
      <c r="D57" s="25"/>
      <c r="E57" s="25"/>
      <c r="F57" s="25"/>
      <c r="G57" s="8" t="s">
        <v>55</v>
      </c>
      <c r="H57" s="9">
        <v>14</v>
      </c>
    </row>
    <row r="58" spans="1:8" x14ac:dyDescent="0.25">
      <c r="A58" s="28"/>
      <c r="B58" s="22"/>
      <c r="C58" s="25"/>
      <c r="D58" s="25"/>
      <c r="E58" s="25"/>
      <c r="F58" s="25"/>
      <c r="G58" s="19" t="s">
        <v>57</v>
      </c>
      <c r="H58" s="20"/>
    </row>
    <row r="59" spans="1:8" ht="16.5" thickBot="1" x14ac:dyDescent="0.3">
      <c r="A59" s="28"/>
      <c r="B59" s="22"/>
      <c r="C59" s="25"/>
      <c r="D59" s="25"/>
      <c r="E59" s="25"/>
      <c r="F59" s="25"/>
      <c r="G59" s="8" t="s">
        <v>59</v>
      </c>
      <c r="H59" s="9">
        <v>4</v>
      </c>
    </row>
    <row r="60" spans="1:8" x14ac:dyDescent="0.25">
      <c r="A60" s="28"/>
      <c r="B60" s="22"/>
      <c r="C60" s="25"/>
      <c r="D60" s="25"/>
      <c r="E60" s="25"/>
      <c r="F60" s="25"/>
      <c r="G60" s="19" t="s">
        <v>60</v>
      </c>
      <c r="H60" s="20"/>
    </row>
    <row r="61" spans="1:8" ht="31.5" x14ac:dyDescent="0.25">
      <c r="A61" s="28"/>
      <c r="B61" s="22"/>
      <c r="C61" s="25"/>
      <c r="D61" s="25"/>
      <c r="E61" s="25"/>
      <c r="F61" s="25"/>
      <c r="G61" s="8" t="s">
        <v>61</v>
      </c>
      <c r="H61" s="9">
        <v>4</v>
      </c>
    </row>
    <row r="62" spans="1:8" ht="31.5" x14ac:dyDescent="0.25">
      <c r="A62" s="28"/>
      <c r="B62" s="22"/>
      <c r="C62" s="25"/>
      <c r="D62" s="25"/>
      <c r="E62" s="25"/>
      <c r="F62" s="25"/>
      <c r="G62" s="8" t="s">
        <v>62</v>
      </c>
      <c r="H62" s="9">
        <v>4</v>
      </c>
    </row>
    <row r="63" spans="1:8" x14ac:dyDescent="0.25">
      <c r="A63" s="28"/>
      <c r="B63" s="22"/>
      <c r="C63" s="25"/>
      <c r="D63" s="25"/>
      <c r="E63" s="25"/>
      <c r="F63" s="25"/>
      <c r="G63" s="8" t="s">
        <v>63</v>
      </c>
      <c r="H63" s="9">
        <v>4</v>
      </c>
    </row>
    <row r="64" spans="1:8" x14ac:dyDescent="0.25">
      <c r="A64" s="28"/>
      <c r="B64" s="22"/>
      <c r="C64" s="25"/>
      <c r="D64" s="25"/>
      <c r="E64" s="25"/>
      <c r="F64" s="25"/>
      <c r="G64" s="8" t="s">
        <v>69</v>
      </c>
      <c r="H64" s="9">
        <v>8</v>
      </c>
    </row>
    <row r="65" spans="1:8" ht="16.5" thickBot="1" x14ac:dyDescent="0.3">
      <c r="A65" s="28"/>
      <c r="B65" s="22"/>
      <c r="C65" s="25"/>
      <c r="D65" s="25"/>
      <c r="E65" s="25"/>
      <c r="F65" s="25"/>
      <c r="G65" s="8" t="s">
        <v>64</v>
      </c>
      <c r="H65" s="9">
        <v>8</v>
      </c>
    </row>
    <row r="66" spans="1:8" x14ac:dyDescent="0.25">
      <c r="A66" s="28"/>
      <c r="B66" s="22"/>
      <c r="C66" s="25"/>
      <c r="D66" s="25"/>
      <c r="E66" s="25"/>
      <c r="F66" s="25"/>
      <c r="G66" s="19" t="s">
        <v>65</v>
      </c>
      <c r="H66" s="20"/>
    </row>
    <row r="67" spans="1:8" x14ac:dyDescent="0.25">
      <c r="A67" s="28"/>
      <c r="B67" s="22"/>
      <c r="C67" s="25"/>
      <c r="D67" s="25"/>
      <c r="E67" s="25"/>
      <c r="F67" s="25"/>
      <c r="G67" s="8" t="s">
        <v>66</v>
      </c>
      <c r="H67" s="9">
        <v>6</v>
      </c>
    </row>
    <row r="68" spans="1:8" ht="16.5" thickBot="1" x14ac:dyDescent="0.3">
      <c r="A68" s="28"/>
      <c r="B68" s="22"/>
      <c r="C68" s="26"/>
      <c r="D68" s="26"/>
      <c r="E68" s="26"/>
      <c r="F68" s="26"/>
      <c r="G68" s="13" t="s">
        <v>8</v>
      </c>
      <c r="H68" s="15">
        <f>SUM(H57:H57,H59:H59,H61:H65,H67:H67)</f>
        <v>52</v>
      </c>
    </row>
    <row r="69" spans="1:8" ht="87.75" customHeight="1" thickBot="1" x14ac:dyDescent="0.3">
      <c r="A69" s="29"/>
      <c r="B69" s="23"/>
      <c r="C69" s="17" t="s">
        <v>89</v>
      </c>
      <c r="D69" s="17"/>
      <c r="E69" s="17"/>
      <c r="F69" s="18"/>
      <c r="G69" s="14"/>
      <c r="H69" s="16"/>
    </row>
    <row r="70" spans="1:8" x14ac:dyDescent="0.25">
      <c r="A70" s="27">
        <v>7</v>
      </c>
      <c r="B70" s="21" t="s">
        <v>84</v>
      </c>
      <c r="C70" s="24" t="s">
        <v>34</v>
      </c>
      <c r="D70" s="24" t="s">
        <v>35</v>
      </c>
      <c r="E70" s="24" t="s">
        <v>36</v>
      </c>
      <c r="F70" s="24" t="s">
        <v>37</v>
      </c>
      <c r="G70" s="19" t="s">
        <v>68</v>
      </c>
      <c r="H70" s="20"/>
    </row>
    <row r="71" spans="1:8" ht="32.25" thickBot="1" x14ac:dyDescent="0.3">
      <c r="A71" s="28"/>
      <c r="B71" s="22"/>
      <c r="C71" s="25"/>
      <c r="D71" s="25"/>
      <c r="E71" s="25"/>
      <c r="F71" s="25"/>
      <c r="G71" s="8" t="s">
        <v>55</v>
      </c>
      <c r="H71" s="9">
        <v>28</v>
      </c>
    </row>
    <row r="72" spans="1:8" x14ac:dyDescent="0.25">
      <c r="A72" s="28"/>
      <c r="B72" s="22"/>
      <c r="C72" s="25"/>
      <c r="D72" s="25"/>
      <c r="E72" s="25"/>
      <c r="F72" s="25"/>
      <c r="G72" s="19" t="s">
        <v>57</v>
      </c>
      <c r="H72" s="20"/>
    </row>
    <row r="73" spans="1:8" ht="16.5" thickBot="1" x14ac:dyDescent="0.3">
      <c r="A73" s="28"/>
      <c r="B73" s="22"/>
      <c r="C73" s="25"/>
      <c r="D73" s="25"/>
      <c r="E73" s="25"/>
      <c r="F73" s="25"/>
      <c r="G73" s="8" t="s">
        <v>59</v>
      </c>
      <c r="H73" s="9">
        <v>14</v>
      </c>
    </row>
    <row r="74" spans="1:8" x14ac:dyDescent="0.25">
      <c r="A74" s="28"/>
      <c r="B74" s="22"/>
      <c r="C74" s="25"/>
      <c r="D74" s="25"/>
      <c r="E74" s="25"/>
      <c r="F74" s="25"/>
      <c r="G74" s="19" t="s">
        <v>60</v>
      </c>
      <c r="H74" s="20"/>
    </row>
    <row r="75" spans="1:8" ht="31.5" x14ac:dyDescent="0.25">
      <c r="A75" s="28"/>
      <c r="B75" s="22"/>
      <c r="C75" s="25"/>
      <c r="D75" s="25"/>
      <c r="E75" s="25"/>
      <c r="F75" s="25"/>
      <c r="G75" s="8" t="s">
        <v>61</v>
      </c>
      <c r="H75" s="9">
        <v>12</v>
      </c>
    </row>
    <row r="76" spans="1:8" ht="31.5" x14ac:dyDescent="0.25">
      <c r="A76" s="28"/>
      <c r="B76" s="22"/>
      <c r="C76" s="25"/>
      <c r="D76" s="25"/>
      <c r="E76" s="25"/>
      <c r="F76" s="25"/>
      <c r="G76" s="8" t="s">
        <v>62</v>
      </c>
      <c r="H76" s="9">
        <v>16</v>
      </c>
    </row>
    <row r="77" spans="1:8" x14ac:dyDescent="0.25">
      <c r="A77" s="28"/>
      <c r="B77" s="22"/>
      <c r="C77" s="25"/>
      <c r="D77" s="25"/>
      <c r="E77" s="25"/>
      <c r="F77" s="25"/>
      <c r="G77" s="8" t="s">
        <v>63</v>
      </c>
      <c r="H77" s="9">
        <v>8</v>
      </c>
    </row>
    <row r="78" spans="1:8" x14ac:dyDescent="0.25">
      <c r="A78" s="28"/>
      <c r="B78" s="22"/>
      <c r="C78" s="25"/>
      <c r="D78" s="25"/>
      <c r="E78" s="25"/>
      <c r="F78" s="25"/>
      <c r="G78" s="8" t="s">
        <v>69</v>
      </c>
      <c r="H78" s="9">
        <v>12</v>
      </c>
    </row>
    <row r="79" spans="1:8" ht="16.5" thickBot="1" x14ac:dyDescent="0.3">
      <c r="A79" s="28"/>
      <c r="B79" s="22"/>
      <c r="C79" s="25"/>
      <c r="D79" s="25"/>
      <c r="E79" s="25"/>
      <c r="F79" s="25"/>
      <c r="G79" s="8" t="s">
        <v>64</v>
      </c>
      <c r="H79" s="9">
        <v>32</v>
      </c>
    </row>
    <row r="80" spans="1:8" x14ac:dyDescent="0.25">
      <c r="A80" s="28"/>
      <c r="B80" s="22"/>
      <c r="C80" s="25"/>
      <c r="D80" s="25"/>
      <c r="E80" s="25"/>
      <c r="F80" s="25"/>
      <c r="G80" s="19" t="s">
        <v>65</v>
      </c>
      <c r="H80" s="20"/>
    </row>
    <row r="81" spans="1:8" x14ac:dyDescent="0.25">
      <c r="A81" s="28"/>
      <c r="B81" s="22"/>
      <c r="C81" s="25"/>
      <c r="D81" s="25"/>
      <c r="E81" s="25"/>
      <c r="F81" s="25"/>
      <c r="G81" s="8" t="s">
        <v>66</v>
      </c>
      <c r="H81" s="9">
        <v>6</v>
      </c>
    </row>
    <row r="82" spans="1:8" ht="16.5" thickBot="1" x14ac:dyDescent="0.3">
      <c r="A82" s="28"/>
      <c r="B82" s="22"/>
      <c r="C82" s="26"/>
      <c r="D82" s="26"/>
      <c r="E82" s="26"/>
      <c r="F82" s="26"/>
      <c r="G82" s="13" t="s">
        <v>8</v>
      </c>
      <c r="H82" s="15">
        <f>SUM(H71:H71,H73:H73,H75:H79,H81:H81)</f>
        <v>128</v>
      </c>
    </row>
    <row r="83" spans="1:8" ht="109.5" customHeight="1" thickBot="1" x14ac:dyDescent="0.3">
      <c r="A83" s="29"/>
      <c r="B83" s="23"/>
      <c r="C83" s="17" t="s">
        <v>90</v>
      </c>
      <c r="D83" s="17"/>
      <c r="E83" s="17"/>
      <c r="F83" s="18"/>
      <c r="G83" s="14"/>
      <c r="H83" s="16"/>
    </row>
    <row r="84" spans="1:8" x14ac:dyDescent="0.25">
      <c r="A84" s="27">
        <v>8</v>
      </c>
      <c r="B84" s="21" t="s">
        <v>84</v>
      </c>
      <c r="C84" s="24" t="s">
        <v>38</v>
      </c>
      <c r="D84" s="24" t="s">
        <v>39</v>
      </c>
      <c r="E84" s="24" t="s">
        <v>40</v>
      </c>
      <c r="F84" s="24" t="s">
        <v>41</v>
      </c>
      <c r="G84" s="19" t="s">
        <v>68</v>
      </c>
      <c r="H84" s="20"/>
    </row>
    <row r="85" spans="1:8" ht="31.5" x14ac:dyDescent="0.25">
      <c r="A85" s="28"/>
      <c r="B85" s="22"/>
      <c r="C85" s="25"/>
      <c r="D85" s="25"/>
      <c r="E85" s="25"/>
      <c r="F85" s="25"/>
      <c r="G85" s="8" t="s">
        <v>55</v>
      </c>
      <c r="H85" s="9">
        <v>2</v>
      </c>
    </row>
    <row r="86" spans="1:8" ht="32.25" thickBot="1" x14ac:dyDescent="0.3">
      <c r="A86" s="28"/>
      <c r="B86" s="22"/>
      <c r="C86" s="25"/>
      <c r="D86" s="25"/>
      <c r="E86" s="25"/>
      <c r="F86" s="25"/>
      <c r="G86" s="8" t="s">
        <v>56</v>
      </c>
      <c r="H86" s="9">
        <v>6</v>
      </c>
    </row>
    <row r="87" spans="1:8" x14ac:dyDescent="0.25">
      <c r="A87" s="28"/>
      <c r="B87" s="22"/>
      <c r="C87" s="25"/>
      <c r="D87" s="25"/>
      <c r="E87" s="25"/>
      <c r="F87" s="25"/>
      <c r="G87" s="19" t="s">
        <v>60</v>
      </c>
      <c r="H87" s="20"/>
    </row>
    <row r="88" spans="1:8" x14ac:dyDescent="0.25">
      <c r="A88" s="28"/>
      <c r="B88" s="22"/>
      <c r="C88" s="25"/>
      <c r="D88" s="25"/>
      <c r="E88" s="25"/>
      <c r="F88" s="25"/>
      <c r="G88" s="8" t="s">
        <v>64</v>
      </c>
      <c r="H88" s="9">
        <v>2</v>
      </c>
    </row>
    <row r="89" spans="1:8" ht="16.5" thickBot="1" x14ac:dyDescent="0.3">
      <c r="A89" s="28"/>
      <c r="B89" s="22"/>
      <c r="C89" s="26"/>
      <c r="D89" s="26"/>
      <c r="E89" s="26"/>
      <c r="F89" s="26"/>
      <c r="G89" s="13" t="s">
        <v>8</v>
      </c>
      <c r="H89" s="15">
        <f>SUM(H85:H86,H88:H88)</f>
        <v>10</v>
      </c>
    </row>
    <row r="90" spans="1:8" ht="116.25" customHeight="1" thickBot="1" x14ac:dyDescent="0.3">
      <c r="A90" s="29"/>
      <c r="B90" s="23"/>
      <c r="C90" s="17" t="s">
        <v>91</v>
      </c>
      <c r="D90" s="17"/>
      <c r="E90" s="17"/>
      <c r="F90" s="18"/>
      <c r="G90" s="14"/>
      <c r="H90" s="16"/>
    </row>
    <row r="91" spans="1:8" x14ac:dyDescent="0.25">
      <c r="A91" s="27">
        <v>9</v>
      </c>
      <c r="B91" s="21" t="s">
        <v>85</v>
      </c>
      <c r="C91" s="24" t="s">
        <v>42</v>
      </c>
      <c r="D91" s="24" t="s">
        <v>43</v>
      </c>
      <c r="E91" s="24" t="s">
        <v>44</v>
      </c>
      <c r="F91" s="24" t="s">
        <v>45</v>
      </c>
      <c r="G91" s="19" t="s">
        <v>60</v>
      </c>
      <c r="H91" s="20"/>
    </row>
    <row r="92" spans="1:8" ht="31.5" x14ac:dyDescent="0.25">
      <c r="A92" s="28"/>
      <c r="B92" s="22"/>
      <c r="C92" s="25"/>
      <c r="D92" s="25"/>
      <c r="E92" s="25"/>
      <c r="F92" s="25"/>
      <c r="G92" s="8" t="s">
        <v>61</v>
      </c>
      <c r="H92" s="9">
        <v>1</v>
      </c>
    </row>
    <row r="93" spans="1:8" x14ac:dyDescent="0.25">
      <c r="A93" s="28"/>
      <c r="B93" s="22"/>
      <c r="C93" s="25"/>
      <c r="D93" s="25"/>
      <c r="E93" s="25"/>
      <c r="F93" s="25"/>
      <c r="G93" s="8" t="s">
        <v>63</v>
      </c>
      <c r="H93" s="9">
        <v>1</v>
      </c>
    </row>
    <row r="94" spans="1:8" x14ac:dyDescent="0.25">
      <c r="A94" s="28"/>
      <c r="B94" s="22"/>
      <c r="C94" s="25"/>
      <c r="D94" s="25"/>
      <c r="E94" s="25"/>
      <c r="F94" s="25"/>
      <c r="G94" s="8" t="s">
        <v>64</v>
      </c>
      <c r="H94" s="9">
        <v>2</v>
      </c>
    </row>
    <row r="95" spans="1:8" ht="162" customHeight="1" thickBot="1" x14ac:dyDescent="0.3">
      <c r="A95" s="28"/>
      <c r="B95" s="22"/>
      <c r="C95" s="26"/>
      <c r="D95" s="26"/>
      <c r="E95" s="26"/>
      <c r="F95" s="26"/>
      <c r="G95" s="13" t="s">
        <v>8</v>
      </c>
      <c r="H95" s="15">
        <f>SUM(H92:H94)</f>
        <v>4</v>
      </c>
    </row>
    <row r="96" spans="1:8" ht="99.75" customHeight="1" thickBot="1" x14ac:dyDescent="0.3">
      <c r="A96" s="29"/>
      <c r="B96" s="23"/>
      <c r="C96" s="17" t="s">
        <v>92</v>
      </c>
      <c r="D96" s="17"/>
      <c r="E96" s="17"/>
      <c r="F96" s="18"/>
      <c r="G96" s="14"/>
      <c r="H96" s="16"/>
    </row>
    <row r="97" spans="1:8" x14ac:dyDescent="0.25">
      <c r="A97" s="27">
        <v>10</v>
      </c>
      <c r="B97" s="21" t="s">
        <v>85</v>
      </c>
      <c r="C97" s="24" t="s">
        <v>46</v>
      </c>
      <c r="D97" s="24" t="s">
        <v>47</v>
      </c>
      <c r="E97" s="24" t="s">
        <v>48</v>
      </c>
      <c r="F97" s="24" t="s">
        <v>41</v>
      </c>
      <c r="G97" s="19" t="s">
        <v>60</v>
      </c>
      <c r="H97" s="20"/>
    </row>
    <row r="98" spans="1:8" ht="31.5" x14ac:dyDescent="0.25">
      <c r="A98" s="28"/>
      <c r="B98" s="22"/>
      <c r="C98" s="25"/>
      <c r="D98" s="25"/>
      <c r="E98" s="25"/>
      <c r="F98" s="25"/>
      <c r="G98" s="8" t="s">
        <v>61</v>
      </c>
      <c r="H98" s="9">
        <v>1</v>
      </c>
    </row>
    <row r="99" spans="1:8" x14ac:dyDescent="0.25">
      <c r="A99" s="28"/>
      <c r="B99" s="22"/>
      <c r="C99" s="25"/>
      <c r="D99" s="25"/>
      <c r="E99" s="25"/>
      <c r="F99" s="25"/>
      <c r="G99" s="8" t="s">
        <v>63</v>
      </c>
      <c r="H99" s="9">
        <v>1</v>
      </c>
    </row>
    <row r="100" spans="1:8" x14ac:dyDescent="0.25">
      <c r="A100" s="28"/>
      <c r="B100" s="22"/>
      <c r="C100" s="25"/>
      <c r="D100" s="25"/>
      <c r="E100" s="25"/>
      <c r="F100" s="25"/>
      <c r="G100" s="8" t="s">
        <v>64</v>
      </c>
      <c r="H100" s="9">
        <v>2</v>
      </c>
    </row>
    <row r="101" spans="1:8" ht="16.5" thickBot="1" x14ac:dyDescent="0.3">
      <c r="A101" s="28"/>
      <c r="B101" s="22"/>
      <c r="C101" s="26"/>
      <c r="D101" s="26"/>
      <c r="E101" s="26"/>
      <c r="F101" s="26"/>
      <c r="G101" s="13" t="s">
        <v>8</v>
      </c>
      <c r="H101" s="15">
        <f>SUM(H98:H100)</f>
        <v>4</v>
      </c>
    </row>
    <row r="102" spans="1:8" ht="79.5" customHeight="1" thickBot="1" x14ac:dyDescent="0.3">
      <c r="A102" s="29"/>
      <c r="B102" s="23"/>
      <c r="C102" s="17" t="s">
        <v>93</v>
      </c>
      <c r="D102" s="17"/>
      <c r="E102" s="17"/>
      <c r="F102" s="18"/>
      <c r="G102" s="14"/>
      <c r="H102" s="16"/>
    </row>
    <row r="103" spans="1:8" x14ac:dyDescent="0.25">
      <c r="A103" s="27">
        <v>11</v>
      </c>
      <c r="B103" s="21" t="s">
        <v>80</v>
      </c>
      <c r="C103" s="24" t="s">
        <v>49</v>
      </c>
      <c r="D103" s="24" t="s">
        <v>50</v>
      </c>
      <c r="E103" s="24" t="s">
        <v>51</v>
      </c>
      <c r="F103" s="24" t="s">
        <v>52</v>
      </c>
      <c r="G103" s="19" t="s">
        <v>70</v>
      </c>
      <c r="H103" s="20"/>
    </row>
    <row r="104" spans="1:8" x14ac:dyDescent="0.25">
      <c r="A104" s="28"/>
      <c r="B104" s="22"/>
      <c r="C104" s="25"/>
      <c r="D104" s="25"/>
      <c r="E104" s="25"/>
      <c r="F104" s="25"/>
      <c r="G104" s="8" t="s">
        <v>71</v>
      </c>
      <c r="H104" s="9">
        <v>5</v>
      </c>
    </row>
    <row r="105" spans="1:8" ht="31.5" x14ac:dyDescent="0.25">
      <c r="A105" s="28"/>
      <c r="B105" s="22"/>
      <c r="C105" s="25"/>
      <c r="D105" s="25"/>
      <c r="E105" s="25"/>
      <c r="F105" s="25"/>
      <c r="G105" s="8" t="s">
        <v>72</v>
      </c>
      <c r="H105" s="9">
        <v>5</v>
      </c>
    </row>
    <row r="106" spans="1:8" ht="31.5" x14ac:dyDescent="0.25">
      <c r="A106" s="28"/>
      <c r="B106" s="22"/>
      <c r="C106" s="25"/>
      <c r="D106" s="25"/>
      <c r="E106" s="25"/>
      <c r="F106" s="25"/>
      <c r="G106" s="8" t="s">
        <v>73</v>
      </c>
      <c r="H106" s="9">
        <v>5</v>
      </c>
    </row>
    <row r="107" spans="1:8" ht="16.5" thickBot="1" x14ac:dyDescent="0.3">
      <c r="A107" s="28"/>
      <c r="B107" s="22"/>
      <c r="C107" s="25"/>
      <c r="D107" s="25"/>
      <c r="E107" s="25"/>
      <c r="F107" s="25"/>
      <c r="G107" s="8" t="s">
        <v>74</v>
      </c>
      <c r="H107" s="9">
        <v>3</v>
      </c>
    </row>
    <row r="108" spans="1:8" x14ac:dyDescent="0.25">
      <c r="A108" s="28"/>
      <c r="B108" s="22"/>
      <c r="C108" s="25"/>
      <c r="D108" s="25"/>
      <c r="E108" s="25"/>
      <c r="F108" s="25"/>
      <c r="G108" s="19" t="s">
        <v>75</v>
      </c>
      <c r="H108" s="20"/>
    </row>
    <row r="109" spans="1:8" x14ac:dyDescent="0.25">
      <c r="A109" s="28"/>
      <c r="B109" s="22"/>
      <c r="C109" s="25"/>
      <c r="D109" s="25"/>
      <c r="E109" s="25"/>
      <c r="F109" s="25"/>
      <c r="G109" s="8" t="s">
        <v>76</v>
      </c>
      <c r="H109" s="9">
        <v>6</v>
      </c>
    </row>
    <row r="110" spans="1:8" x14ac:dyDescent="0.25">
      <c r="A110" s="28"/>
      <c r="B110" s="22"/>
      <c r="C110" s="25"/>
      <c r="D110" s="25"/>
      <c r="E110" s="25"/>
      <c r="F110" s="25"/>
      <c r="G110" s="8" t="s">
        <v>77</v>
      </c>
      <c r="H110" s="9">
        <v>18</v>
      </c>
    </row>
    <row r="111" spans="1:8" x14ac:dyDescent="0.25">
      <c r="A111" s="28"/>
      <c r="B111" s="22"/>
      <c r="C111" s="25"/>
      <c r="D111" s="25"/>
      <c r="E111" s="25"/>
      <c r="F111" s="25"/>
      <c r="G111" s="8" t="s">
        <v>78</v>
      </c>
      <c r="H111" s="9">
        <v>12</v>
      </c>
    </row>
    <row r="112" spans="1:8" ht="16.5" thickBot="1" x14ac:dyDescent="0.3">
      <c r="A112" s="28"/>
      <c r="B112" s="22"/>
      <c r="C112" s="26"/>
      <c r="D112" s="26"/>
      <c r="E112" s="26"/>
      <c r="F112" s="26"/>
      <c r="G112" s="13" t="s">
        <v>8</v>
      </c>
      <c r="H112" s="15">
        <f>SUM(H104:H107,H109:H111)</f>
        <v>54</v>
      </c>
    </row>
    <row r="113" spans="1:8" ht="93" customHeight="1" thickBot="1" x14ac:dyDescent="0.3">
      <c r="A113" s="29"/>
      <c r="B113" s="23"/>
      <c r="C113" s="17" t="s">
        <v>94</v>
      </c>
      <c r="D113" s="17"/>
      <c r="E113" s="17"/>
      <c r="F113" s="18"/>
      <c r="G113" s="14"/>
      <c r="H113" s="16"/>
    </row>
    <row r="114" spans="1:8" ht="16.5" thickBot="1" x14ac:dyDescent="0.3">
      <c r="A114" s="30" t="s">
        <v>102</v>
      </c>
      <c r="B114" s="31"/>
      <c r="C114" s="31"/>
      <c r="D114" s="31"/>
      <c r="E114" s="32"/>
      <c r="F114" s="33">
        <f>H112+H101+H95+H89+H82+H68+H54+H38+H32+H18+H14</f>
        <v>558</v>
      </c>
      <c r="G114" s="34"/>
      <c r="H114" s="35"/>
    </row>
    <row r="115" spans="1:8" ht="393" customHeight="1" thickBot="1" x14ac:dyDescent="0.3">
      <c r="A115" s="36" t="s">
        <v>9</v>
      </c>
      <c r="B115" s="37"/>
      <c r="C115" s="38" t="s">
        <v>83</v>
      </c>
      <c r="D115" s="39"/>
      <c r="E115" s="39"/>
      <c r="F115" s="40"/>
      <c r="G115" s="11" t="s">
        <v>98</v>
      </c>
      <c r="H115" s="12" t="s">
        <v>99</v>
      </c>
    </row>
    <row r="116" spans="1:8" ht="368.25" customHeight="1" thickBot="1" x14ac:dyDescent="0.3">
      <c r="A116" s="36" t="s">
        <v>9</v>
      </c>
      <c r="B116" s="37"/>
      <c r="C116" s="38" t="s">
        <v>95</v>
      </c>
      <c r="D116" s="39"/>
      <c r="E116" s="39"/>
      <c r="F116" s="40"/>
      <c r="G116" s="11" t="s">
        <v>100</v>
      </c>
      <c r="H116" s="12" t="s">
        <v>101</v>
      </c>
    </row>
  </sheetData>
  <sheetProtection algorithmName="SHA-512" hashValue="WxFFotzQQK8g71NkNnK60r7TkO415SL3SXpiYY3wsjdxeTY6ZC/9B+L1TL78FFSkSpz3n9B1wuyWXQVNDpkInA==" saltValue="yTwdfQuGLltu1Mdh48ZGRA==" spinCount="100000" sheet="1" formatCells="0" formatColumns="0" formatRows="0" insertColumns="0" insertRows="0" insertHyperlinks="0" autoFilter="0"/>
  <autoFilter ref="A1:H452" xr:uid="{00000000-0009-0000-0000-000000000000}"/>
  <mergeCells count="133">
    <mergeCell ref="A114:E114"/>
    <mergeCell ref="F114:H114"/>
    <mergeCell ref="A115:B115"/>
    <mergeCell ref="C115:F115"/>
    <mergeCell ref="A116:B116"/>
    <mergeCell ref="C116:F116"/>
    <mergeCell ref="B20:B33"/>
    <mergeCell ref="G20:H20"/>
    <mergeCell ref="G22:H22"/>
    <mergeCell ref="G25:H25"/>
    <mergeCell ref="G30:H30"/>
    <mergeCell ref="G32:G33"/>
    <mergeCell ref="H32:H33"/>
    <mergeCell ref="C33:F33"/>
    <mergeCell ref="F20:F32"/>
    <mergeCell ref="E20:E32"/>
    <mergeCell ref="D20:D32"/>
    <mergeCell ref="C20:C32"/>
    <mergeCell ref="B34:B39"/>
    <mergeCell ref="G34:H34"/>
    <mergeCell ref="G38:G39"/>
    <mergeCell ref="H38:H39"/>
    <mergeCell ref="C39:F39"/>
    <mergeCell ref="C34:C38"/>
    <mergeCell ref="B16:B19"/>
    <mergeCell ref="G16:H16"/>
    <mergeCell ref="G18:G19"/>
    <mergeCell ref="H18:H19"/>
    <mergeCell ref="C19:F19"/>
    <mergeCell ref="C16:C18"/>
    <mergeCell ref="D16:D18"/>
    <mergeCell ref="E16:E18"/>
    <mergeCell ref="F16:F18"/>
    <mergeCell ref="B2:B15"/>
    <mergeCell ref="G2:H2"/>
    <mergeCell ref="G5:H5"/>
    <mergeCell ref="G8:H8"/>
    <mergeCell ref="G12:H12"/>
    <mergeCell ref="G14:G15"/>
    <mergeCell ref="H14:H15"/>
    <mergeCell ref="C15:F15"/>
    <mergeCell ref="C2:C14"/>
    <mergeCell ref="D2:D14"/>
    <mergeCell ref="E2:E14"/>
    <mergeCell ref="F2:F14"/>
    <mergeCell ref="A2:A15"/>
    <mergeCell ref="A16:A19"/>
    <mergeCell ref="A20:A33"/>
    <mergeCell ref="A103:A113"/>
    <mergeCell ref="A34:A39"/>
    <mergeCell ref="A40:A55"/>
    <mergeCell ref="A56:A69"/>
    <mergeCell ref="A70:A83"/>
    <mergeCell ref="A84:A90"/>
    <mergeCell ref="A91:A96"/>
    <mergeCell ref="A97:A102"/>
    <mergeCell ref="D34:D38"/>
    <mergeCell ref="E34:E38"/>
    <mergeCell ref="F34:F38"/>
    <mergeCell ref="B40:B55"/>
    <mergeCell ref="G40:H40"/>
    <mergeCell ref="G43:H43"/>
    <mergeCell ref="G46:H46"/>
    <mergeCell ref="G52:H52"/>
    <mergeCell ref="G54:G55"/>
    <mergeCell ref="H54:H55"/>
    <mergeCell ref="C55:F55"/>
    <mergeCell ref="C40:C54"/>
    <mergeCell ref="D40:D54"/>
    <mergeCell ref="E40:E54"/>
    <mergeCell ref="F40:F54"/>
    <mergeCell ref="B56:B69"/>
    <mergeCell ref="G56:H56"/>
    <mergeCell ref="G58:H58"/>
    <mergeCell ref="G60:H60"/>
    <mergeCell ref="G66:H66"/>
    <mergeCell ref="G68:G69"/>
    <mergeCell ref="H68:H69"/>
    <mergeCell ref="C69:F69"/>
    <mergeCell ref="E56:E68"/>
    <mergeCell ref="F56:F68"/>
    <mergeCell ref="D56:D68"/>
    <mergeCell ref="C56:C68"/>
    <mergeCell ref="B97:B102"/>
    <mergeCell ref="B103:B113"/>
    <mergeCell ref="G97:H97"/>
    <mergeCell ref="G101:G102"/>
    <mergeCell ref="B70:B83"/>
    <mergeCell ref="G70:H70"/>
    <mergeCell ref="G72:H72"/>
    <mergeCell ref="G74:H74"/>
    <mergeCell ref="G80:H80"/>
    <mergeCell ref="G82:G83"/>
    <mergeCell ref="H82:H83"/>
    <mergeCell ref="C83:F83"/>
    <mergeCell ref="C70:C82"/>
    <mergeCell ref="F70:F82"/>
    <mergeCell ref="D70:D82"/>
    <mergeCell ref="E70:E82"/>
    <mergeCell ref="B84:B90"/>
    <mergeCell ref="G84:H84"/>
    <mergeCell ref="G87:H87"/>
    <mergeCell ref="G89:G90"/>
    <mergeCell ref="H89:H90"/>
    <mergeCell ref="C90:F90"/>
    <mergeCell ref="C84:C89"/>
    <mergeCell ref="F84:F89"/>
    <mergeCell ref="D84:D89"/>
    <mergeCell ref="E84:E89"/>
    <mergeCell ref="G112:G113"/>
    <mergeCell ref="H112:H113"/>
    <mergeCell ref="C113:F113"/>
    <mergeCell ref="H101:H102"/>
    <mergeCell ref="C102:F102"/>
    <mergeCell ref="G103:H103"/>
    <mergeCell ref="G108:H108"/>
    <mergeCell ref="B91:B96"/>
    <mergeCell ref="G91:H91"/>
    <mergeCell ref="G95:G96"/>
    <mergeCell ref="H95:H96"/>
    <mergeCell ref="C96:F96"/>
    <mergeCell ref="C91:C95"/>
    <mergeCell ref="F91:F95"/>
    <mergeCell ref="F97:F101"/>
    <mergeCell ref="F103:F112"/>
    <mergeCell ref="C97:C101"/>
    <mergeCell ref="C103:C112"/>
    <mergeCell ref="D91:D95"/>
    <mergeCell ref="D97:D101"/>
    <mergeCell ref="D103:D112"/>
    <mergeCell ref="E91:E95"/>
    <mergeCell ref="E97:E101"/>
    <mergeCell ref="E103:E1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3D84-5DBB-4A73-9287-E31FF38DBBE3}">
  <dimension ref="A1:J118"/>
  <sheetViews>
    <sheetView zoomScale="85" zoomScaleNormal="85" workbookViewId="0">
      <pane ySplit="1" topLeftCell="A2" activePane="bottomLeft" state="frozen"/>
      <selection pane="bottomLeft" activeCell="C2" sqref="C2:C9"/>
    </sheetView>
  </sheetViews>
  <sheetFormatPr defaultColWidth="9.28515625" defaultRowHeight="15.75" x14ac:dyDescent="0.3"/>
  <cols>
    <col min="1" max="1" width="12" style="7" customWidth="1"/>
    <col min="2" max="2" width="28.7109375" style="6" customWidth="1"/>
    <col min="3" max="3" width="55.5703125" style="7" customWidth="1"/>
    <col min="4" max="4" width="65.7109375" style="7" customWidth="1"/>
    <col min="5" max="5" width="64.5703125" style="7" customWidth="1"/>
    <col min="6" max="6" width="73.28515625" style="7" customWidth="1"/>
    <col min="7" max="7" width="24" style="7" customWidth="1"/>
    <col min="8" max="8" width="23.28515625" style="7" customWidth="1"/>
    <col min="9" max="9" width="58" style="41" customWidth="1"/>
    <col min="10" max="10" width="9.28515625" style="42"/>
    <col min="11" max="16384" width="9.28515625" style="41"/>
  </cols>
  <sheetData>
    <row r="1" spans="1:9" s="47" customFormat="1" ht="32.2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5" t="s">
        <v>7</v>
      </c>
    </row>
    <row r="2" spans="1:9" x14ac:dyDescent="0.3">
      <c r="A2" s="27">
        <v>1</v>
      </c>
      <c r="B2" s="21" t="s">
        <v>158</v>
      </c>
      <c r="C2" s="24" t="s">
        <v>229</v>
      </c>
      <c r="D2" s="24" t="s">
        <v>228</v>
      </c>
      <c r="E2" s="24" t="s">
        <v>223</v>
      </c>
      <c r="F2" s="24" t="s">
        <v>222</v>
      </c>
      <c r="G2" s="19" t="s">
        <v>155</v>
      </c>
      <c r="H2" s="20"/>
    </row>
    <row r="3" spans="1:9" ht="32.25" thickBot="1" x14ac:dyDescent="0.35">
      <c r="A3" s="28"/>
      <c r="B3" s="22"/>
      <c r="C3" s="25"/>
      <c r="D3" s="25"/>
      <c r="E3" s="25"/>
      <c r="F3" s="25"/>
      <c r="G3" s="8" t="s">
        <v>187</v>
      </c>
      <c r="H3" s="9">
        <v>102</v>
      </c>
    </row>
    <row r="4" spans="1:9" x14ac:dyDescent="0.3">
      <c r="A4" s="28"/>
      <c r="B4" s="22"/>
      <c r="C4" s="25"/>
      <c r="D4" s="25"/>
      <c r="E4" s="25"/>
      <c r="F4" s="25"/>
      <c r="G4" s="19" t="s">
        <v>139</v>
      </c>
      <c r="H4" s="20"/>
    </row>
    <row r="5" spans="1:9" ht="31.5" x14ac:dyDescent="0.3">
      <c r="A5" s="28"/>
      <c r="B5" s="22"/>
      <c r="C5" s="25"/>
      <c r="D5" s="25"/>
      <c r="E5" s="25"/>
      <c r="F5" s="25"/>
      <c r="G5" s="8" t="s">
        <v>138</v>
      </c>
      <c r="H5" s="9">
        <v>9</v>
      </c>
    </row>
    <row r="6" spans="1:9" x14ac:dyDescent="0.3">
      <c r="A6" s="28"/>
      <c r="B6" s="22"/>
      <c r="C6" s="25"/>
      <c r="D6" s="25"/>
      <c r="E6" s="25"/>
      <c r="F6" s="25"/>
      <c r="G6" s="8" t="s">
        <v>221</v>
      </c>
      <c r="H6" s="9">
        <v>16</v>
      </c>
    </row>
    <row r="7" spans="1:9" s="42" customFormat="1" ht="31.5" x14ac:dyDescent="0.3">
      <c r="A7" s="28"/>
      <c r="B7" s="22"/>
      <c r="C7" s="25"/>
      <c r="D7" s="25"/>
      <c r="E7" s="25"/>
      <c r="F7" s="25"/>
      <c r="G7" s="8" t="s">
        <v>220</v>
      </c>
      <c r="H7" s="9">
        <v>8</v>
      </c>
      <c r="I7" s="41"/>
    </row>
    <row r="8" spans="1:9" s="42" customFormat="1" ht="31.5" x14ac:dyDescent="0.3">
      <c r="A8" s="28"/>
      <c r="B8" s="22"/>
      <c r="C8" s="25"/>
      <c r="D8" s="25"/>
      <c r="E8" s="25"/>
      <c r="F8" s="25"/>
      <c r="G8" s="8" t="s">
        <v>227</v>
      </c>
      <c r="H8" s="9">
        <v>9</v>
      </c>
      <c r="I8" s="41"/>
    </row>
    <row r="9" spans="1:9" s="42" customFormat="1" ht="16.5" thickBot="1" x14ac:dyDescent="0.35">
      <c r="A9" s="28"/>
      <c r="B9" s="22"/>
      <c r="C9" s="26"/>
      <c r="D9" s="26"/>
      <c r="E9" s="26"/>
      <c r="F9" s="26"/>
      <c r="G9" s="13" t="s">
        <v>8</v>
      </c>
      <c r="H9" s="15">
        <f>SUM(H3:H3,H5:H8)</f>
        <v>144</v>
      </c>
      <c r="I9" s="46"/>
    </row>
    <row r="10" spans="1:9" s="42" customFormat="1" ht="50.1" customHeight="1" thickBot="1" x14ac:dyDescent="0.35">
      <c r="A10" s="29"/>
      <c r="B10" s="23"/>
      <c r="C10" s="17" t="s">
        <v>226</v>
      </c>
      <c r="D10" s="17"/>
      <c r="E10" s="17"/>
      <c r="F10" s="18"/>
      <c r="G10" s="14"/>
      <c r="H10" s="16"/>
      <c r="I10" s="41"/>
    </row>
    <row r="11" spans="1:9" s="42" customFormat="1" x14ac:dyDescent="0.3">
      <c r="A11" s="27">
        <v>2</v>
      </c>
      <c r="B11" s="21" t="s">
        <v>152</v>
      </c>
      <c r="C11" s="24" t="s">
        <v>225</v>
      </c>
      <c r="D11" s="24" t="s">
        <v>224</v>
      </c>
      <c r="E11" s="24" t="s">
        <v>223</v>
      </c>
      <c r="F11" s="24" t="s">
        <v>222</v>
      </c>
      <c r="G11" s="19" t="s">
        <v>147</v>
      </c>
      <c r="H11" s="20"/>
      <c r="I11" s="41"/>
    </row>
    <row r="12" spans="1:9" s="42" customFormat="1" ht="48" thickBot="1" x14ac:dyDescent="0.35">
      <c r="A12" s="28"/>
      <c r="B12" s="22"/>
      <c r="C12" s="25"/>
      <c r="D12" s="25"/>
      <c r="E12" s="25"/>
      <c r="F12" s="25"/>
      <c r="G12" s="8" t="s">
        <v>176</v>
      </c>
      <c r="H12" s="9">
        <v>72</v>
      </c>
      <c r="I12" s="41"/>
    </row>
    <row r="13" spans="1:9" s="42" customFormat="1" x14ac:dyDescent="0.3">
      <c r="A13" s="28"/>
      <c r="B13" s="22"/>
      <c r="C13" s="25"/>
      <c r="D13" s="25"/>
      <c r="E13" s="25"/>
      <c r="F13" s="25"/>
      <c r="G13" s="19" t="s">
        <v>139</v>
      </c>
      <c r="H13" s="20"/>
      <c r="I13" s="41"/>
    </row>
    <row r="14" spans="1:9" s="42" customFormat="1" ht="31.5" x14ac:dyDescent="0.3">
      <c r="A14" s="28"/>
      <c r="B14" s="22"/>
      <c r="C14" s="25"/>
      <c r="D14" s="25"/>
      <c r="E14" s="25"/>
      <c r="F14" s="25"/>
      <c r="G14" s="8" t="s">
        <v>138</v>
      </c>
      <c r="H14" s="9">
        <v>9</v>
      </c>
      <c r="I14" s="41"/>
    </row>
    <row r="15" spans="1:9" s="42" customFormat="1" x14ac:dyDescent="0.3">
      <c r="A15" s="28"/>
      <c r="B15" s="22"/>
      <c r="C15" s="25"/>
      <c r="D15" s="25"/>
      <c r="E15" s="25"/>
      <c r="F15" s="25"/>
      <c r="G15" s="8" t="s">
        <v>221</v>
      </c>
      <c r="H15" s="9">
        <v>16</v>
      </c>
      <c r="I15" s="41"/>
    </row>
    <row r="16" spans="1:9" s="42" customFormat="1" ht="31.5" x14ac:dyDescent="0.3">
      <c r="A16" s="28"/>
      <c r="B16" s="22"/>
      <c r="C16" s="25"/>
      <c r="D16" s="25"/>
      <c r="E16" s="25"/>
      <c r="F16" s="25"/>
      <c r="G16" s="8" t="s">
        <v>220</v>
      </c>
      <c r="H16" s="9">
        <v>8</v>
      </c>
      <c r="I16" s="41"/>
    </row>
    <row r="17" spans="1:9" s="42" customFormat="1" ht="31.5" x14ac:dyDescent="0.3">
      <c r="A17" s="28"/>
      <c r="B17" s="22"/>
      <c r="C17" s="25"/>
      <c r="D17" s="25"/>
      <c r="E17" s="25"/>
      <c r="F17" s="25"/>
      <c r="G17" s="8" t="s">
        <v>219</v>
      </c>
      <c r="H17" s="9">
        <v>9</v>
      </c>
      <c r="I17" s="41"/>
    </row>
    <row r="18" spans="1:9" s="42" customFormat="1" ht="16.5" thickBot="1" x14ac:dyDescent="0.35">
      <c r="A18" s="28"/>
      <c r="B18" s="22"/>
      <c r="C18" s="26"/>
      <c r="D18" s="26"/>
      <c r="E18" s="26"/>
      <c r="F18" s="26"/>
      <c r="G18" s="13" t="s">
        <v>8</v>
      </c>
      <c r="H18" s="15">
        <f>SUM(H12:H12,H14:H17)</f>
        <v>114</v>
      </c>
      <c r="I18" s="46"/>
    </row>
    <row r="19" spans="1:9" ht="50.1" customHeight="1" thickBot="1" x14ac:dyDescent="0.35">
      <c r="A19" s="29"/>
      <c r="B19" s="23"/>
      <c r="C19" s="17" t="s">
        <v>218</v>
      </c>
      <c r="D19" s="17"/>
      <c r="E19" s="17"/>
      <c r="F19" s="18"/>
      <c r="G19" s="14"/>
      <c r="H19" s="16"/>
    </row>
    <row r="20" spans="1:9" x14ac:dyDescent="0.3">
      <c r="A20" s="27">
        <v>3</v>
      </c>
      <c r="B20" s="21" t="s">
        <v>115</v>
      </c>
      <c r="C20" s="24" t="s">
        <v>217</v>
      </c>
      <c r="D20" s="24" t="s">
        <v>216</v>
      </c>
      <c r="E20" s="24" t="s">
        <v>215</v>
      </c>
      <c r="F20" s="24" t="s">
        <v>214</v>
      </c>
      <c r="G20" s="19" t="s">
        <v>155</v>
      </c>
      <c r="H20" s="20"/>
    </row>
    <row r="21" spans="1:9" ht="32.25" thickBot="1" x14ac:dyDescent="0.35">
      <c r="A21" s="28"/>
      <c r="B21" s="22"/>
      <c r="C21" s="25"/>
      <c r="D21" s="25"/>
      <c r="E21" s="25"/>
      <c r="F21" s="25"/>
      <c r="G21" s="8" t="s">
        <v>187</v>
      </c>
      <c r="H21" s="9">
        <v>48</v>
      </c>
    </row>
    <row r="22" spans="1:9" x14ac:dyDescent="0.3">
      <c r="A22" s="28"/>
      <c r="B22" s="22"/>
      <c r="C22" s="25"/>
      <c r="D22" s="25"/>
      <c r="E22" s="25"/>
      <c r="F22" s="25"/>
      <c r="G22" s="19" t="s">
        <v>147</v>
      </c>
      <c r="H22" s="20"/>
    </row>
    <row r="23" spans="1:9" ht="47.25" x14ac:dyDescent="0.3">
      <c r="A23" s="28"/>
      <c r="B23" s="22"/>
      <c r="C23" s="25"/>
      <c r="D23" s="25"/>
      <c r="E23" s="25"/>
      <c r="F23" s="25"/>
      <c r="G23" s="8" t="s">
        <v>176</v>
      </c>
      <c r="H23" s="9">
        <v>32</v>
      </c>
    </row>
    <row r="24" spans="1:9" ht="16.5" thickBot="1" x14ac:dyDescent="0.35">
      <c r="A24" s="28"/>
      <c r="B24" s="22"/>
      <c r="C24" s="26"/>
      <c r="D24" s="26"/>
      <c r="E24" s="26"/>
      <c r="F24" s="26"/>
      <c r="G24" s="13" t="s">
        <v>8</v>
      </c>
      <c r="H24" s="15">
        <f>SUM(H21:H21,H23:H23)</f>
        <v>80</v>
      </c>
    </row>
    <row r="25" spans="1:9" ht="50.1" customHeight="1" thickBot="1" x14ac:dyDescent="0.35">
      <c r="A25" s="29"/>
      <c r="B25" s="23"/>
      <c r="C25" s="17" t="s">
        <v>213</v>
      </c>
      <c r="D25" s="17"/>
      <c r="E25" s="17"/>
      <c r="F25" s="18"/>
      <c r="G25" s="14"/>
      <c r="H25" s="16"/>
    </row>
    <row r="26" spans="1:9" x14ac:dyDescent="0.3">
      <c r="A26" s="27">
        <v>4</v>
      </c>
      <c r="B26" s="21" t="s">
        <v>115</v>
      </c>
      <c r="C26" s="24" t="s">
        <v>212</v>
      </c>
      <c r="D26" s="24" t="s">
        <v>211</v>
      </c>
      <c r="E26" s="24" t="s">
        <v>210</v>
      </c>
      <c r="F26" s="24" t="s">
        <v>209</v>
      </c>
      <c r="G26" s="19" t="s">
        <v>65</v>
      </c>
      <c r="H26" s="20"/>
    </row>
    <row r="27" spans="1:9" x14ac:dyDescent="0.3">
      <c r="A27" s="28"/>
      <c r="B27" s="22"/>
      <c r="C27" s="25"/>
      <c r="D27" s="25"/>
      <c r="E27" s="25"/>
      <c r="F27" s="25"/>
      <c r="G27" s="8" t="s">
        <v>132</v>
      </c>
      <c r="H27" s="9">
        <v>22</v>
      </c>
    </row>
    <row r="28" spans="1:9" ht="31.5" x14ac:dyDescent="0.3">
      <c r="A28" s="28"/>
      <c r="B28" s="22"/>
      <c r="C28" s="25"/>
      <c r="D28" s="25"/>
      <c r="E28" s="25"/>
      <c r="F28" s="25"/>
      <c r="G28" s="8" t="s">
        <v>126</v>
      </c>
      <c r="H28" s="9">
        <v>14</v>
      </c>
    </row>
    <row r="29" spans="1:9" x14ac:dyDescent="0.3">
      <c r="A29" s="28"/>
      <c r="B29" s="22"/>
      <c r="C29" s="25"/>
      <c r="D29" s="25"/>
      <c r="E29" s="25"/>
      <c r="F29" s="25"/>
      <c r="G29" s="8" t="s">
        <v>110</v>
      </c>
      <c r="H29" s="9">
        <v>18</v>
      </c>
    </row>
    <row r="30" spans="1:9" ht="31.5" x14ac:dyDescent="0.3">
      <c r="A30" s="28"/>
      <c r="B30" s="22"/>
      <c r="C30" s="25"/>
      <c r="D30" s="25"/>
      <c r="E30" s="25"/>
      <c r="F30" s="25"/>
      <c r="G30" s="8" t="s">
        <v>119</v>
      </c>
      <c r="H30" s="9">
        <v>18</v>
      </c>
    </row>
    <row r="31" spans="1:9" ht="16.5" thickBot="1" x14ac:dyDescent="0.35">
      <c r="A31" s="28"/>
      <c r="B31" s="22"/>
      <c r="C31" s="26"/>
      <c r="D31" s="26"/>
      <c r="E31" s="26"/>
      <c r="F31" s="26"/>
      <c r="G31" s="13" t="s">
        <v>8</v>
      </c>
      <c r="H31" s="15">
        <f>SUM(H27:H30)</f>
        <v>72</v>
      </c>
    </row>
    <row r="32" spans="1:9" ht="50.1" customHeight="1" thickBot="1" x14ac:dyDescent="0.35">
      <c r="A32" s="29"/>
      <c r="B32" s="23"/>
      <c r="C32" s="17" t="s">
        <v>208</v>
      </c>
      <c r="D32" s="17"/>
      <c r="E32" s="17"/>
      <c r="F32" s="18"/>
      <c r="G32" s="14"/>
      <c r="H32" s="16"/>
    </row>
    <row r="33" spans="1:8" x14ac:dyDescent="0.3">
      <c r="A33" s="27">
        <v>5</v>
      </c>
      <c r="B33" s="21" t="s">
        <v>115</v>
      </c>
      <c r="C33" s="24" t="s">
        <v>207</v>
      </c>
      <c r="D33" s="24" t="s">
        <v>206</v>
      </c>
      <c r="E33" s="24" t="s">
        <v>205</v>
      </c>
      <c r="F33" s="24" t="s">
        <v>204</v>
      </c>
      <c r="G33" s="19" t="s">
        <v>118</v>
      </c>
      <c r="H33" s="20"/>
    </row>
    <row r="34" spans="1:8" ht="31.5" x14ac:dyDescent="0.3">
      <c r="A34" s="28"/>
      <c r="B34" s="22"/>
      <c r="C34" s="25"/>
      <c r="D34" s="25"/>
      <c r="E34" s="25"/>
      <c r="F34" s="25"/>
      <c r="G34" s="8" t="s">
        <v>162</v>
      </c>
      <c r="H34" s="9">
        <v>54</v>
      </c>
    </row>
    <row r="35" spans="1:8" ht="31.5" x14ac:dyDescent="0.3">
      <c r="A35" s="28"/>
      <c r="B35" s="22"/>
      <c r="C35" s="25"/>
      <c r="D35" s="25"/>
      <c r="E35" s="25"/>
      <c r="F35" s="25"/>
      <c r="G35" s="8" t="s">
        <v>161</v>
      </c>
      <c r="H35" s="9">
        <v>18</v>
      </c>
    </row>
    <row r="36" spans="1:8" x14ac:dyDescent="0.3">
      <c r="A36" s="28"/>
      <c r="B36" s="22"/>
      <c r="C36" s="25"/>
      <c r="D36" s="25"/>
      <c r="E36" s="25"/>
      <c r="F36" s="25"/>
      <c r="G36" s="8" t="s">
        <v>125</v>
      </c>
      <c r="H36" s="9">
        <v>20</v>
      </c>
    </row>
    <row r="37" spans="1:8" ht="31.5" x14ac:dyDescent="0.3">
      <c r="A37" s="28"/>
      <c r="B37" s="22"/>
      <c r="C37" s="25"/>
      <c r="D37" s="25"/>
      <c r="E37" s="25"/>
      <c r="F37" s="25"/>
      <c r="G37" s="8" t="s">
        <v>117</v>
      </c>
      <c r="H37" s="9">
        <v>20</v>
      </c>
    </row>
    <row r="38" spans="1:8" ht="31.5" x14ac:dyDescent="0.3">
      <c r="A38" s="28"/>
      <c r="B38" s="22"/>
      <c r="C38" s="25"/>
      <c r="D38" s="25"/>
      <c r="E38" s="25"/>
      <c r="F38" s="25"/>
      <c r="G38" s="8" t="s">
        <v>160</v>
      </c>
      <c r="H38" s="9">
        <v>32</v>
      </c>
    </row>
    <row r="39" spans="1:8" ht="16.5" thickBot="1" x14ac:dyDescent="0.35">
      <c r="A39" s="28"/>
      <c r="B39" s="22"/>
      <c r="C39" s="26"/>
      <c r="D39" s="26"/>
      <c r="E39" s="26"/>
      <c r="F39" s="26"/>
      <c r="G39" s="13" t="s">
        <v>8</v>
      </c>
      <c r="H39" s="15">
        <f>SUM(H34:H38)</f>
        <v>144</v>
      </c>
    </row>
    <row r="40" spans="1:8" ht="50.1" customHeight="1" thickBot="1" x14ac:dyDescent="0.35">
      <c r="A40" s="29"/>
      <c r="B40" s="23"/>
      <c r="C40" s="17" t="s">
        <v>203</v>
      </c>
      <c r="D40" s="17"/>
      <c r="E40" s="17"/>
      <c r="F40" s="18"/>
      <c r="G40" s="14"/>
      <c r="H40" s="16"/>
    </row>
    <row r="41" spans="1:8" x14ac:dyDescent="0.3">
      <c r="A41" s="27">
        <v>6</v>
      </c>
      <c r="B41" s="21" t="s">
        <v>144</v>
      </c>
      <c r="C41" s="24" t="s">
        <v>202</v>
      </c>
      <c r="D41" s="24" t="s">
        <v>201</v>
      </c>
      <c r="E41" s="24" t="s">
        <v>200</v>
      </c>
      <c r="F41" s="24" t="s">
        <v>199</v>
      </c>
      <c r="G41" s="19" t="s">
        <v>170</v>
      </c>
      <c r="H41" s="20"/>
    </row>
    <row r="42" spans="1:8" x14ac:dyDescent="0.3">
      <c r="A42" s="28"/>
      <c r="B42" s="22"/>
      <c r="C42" s="25"/>
      <c r="D42" s="25"/>
      <c r="E42" s="25"/>
      <c r="F42" s="25"/>
      <c r="G42" s="8" t="s">
        <v>198</v>
      </c>
      <c r="H42" s="9">
        <v>20</v>
      </c>
    </row>
    <row r="43" spans="1:8" ht="31.5" x14ac:dyDescent="0.3">
      <c r="A43" s="28"/>
      <c r="B43" s="22"/>
      <c r="C43" s="25"/>
      <c r="D43" s="25"/>
      <c r="E43" s="25"/>
      <c r="F43" s="25"/>
      <c r="G43" s="8" t="s">
        <v>197</v>
      </c>
      <c r="H43" s="9">
        <v>28</v>
      </c>
    </row>
    <row r="44" spans="1:8" ht="16.5" thickBot="1" x14ac:dyDescent="0.35">
      <c r="A44" s="28"/>
      <c r="B44" s="22"/>
      <c r="C44" s="26"/>
      <c r="D44" s="26"/>
      <c r="E44" s="26"/>
      <c r="F44" s="26"/>
      <c r="G44" s="13" t="s">
        <v>8</v>
      </c>
      <c r="H44" s="15">
        <f>SUM(H42:H43)</f>
        <v>48</v>
      </c>
    </row>
    <row r="45" spans="1:8" ht="50.1" customHeight="1" thickBot="1" x14ac:dyDescent="0.35">
      <c r="A45" s="29"/>
      <c r="B45" s="23"/>
      <c r="C45" s="17" t="s">
        <v>196</v>
      </c>
      <c r="D45" s="17"/>
      <c r="E45" s="17"/>
      <c r="F45" s="18"/>
      <c r="G45" s="14"/>
      <c r="H45" s="16"/>
    </row>
    <row r="46" spans="1:8" x14ac:dyDescent="0.3">
      <c r="A46" s="27">
        <v>7</v>
      </c>
      <c r="B46" s="21" t="s">
        <v>158</v>
      </c>
      <c r="C46" s="24" t="s">
        <v>195</v>
      </c>
      <c r="D46" s="24" t="s">
        <v>194</v>
      </c>
      <c r="E46" s="24" t="s">
        <v>183</v>
      </c>
      <c r="F46" s="24" t="s">
        <v>148</v>
      </c>
      <c r="G46" s="19" t="s">
        <v>155</v>
      </c>
      <c r="H46" s="20"/>
    </row>
    <row r="47" spans="1:8" ht="78.75" x14ac:dyDescent="0.3">
      <c r="A47" s="28"/>
      <c r="B47" s="22"/>
      <c r="C47" s="25"/>
      <c r="D47" s="25"/>
      <c r="E47" s="25"/>
      <c r="F47" s="25"/>
      <c r="G47" s="8" t="s">
        <v>193</v>
      </c>
      <c r="H47" s="9">
        <v>8</v>
      </c>
    </row>
    <row r="48" spans="1:8" ht="31.5" x14ac:dyDescent="0.3">
      <c r="A48" s="28"/>
      <c r="B48" s="22"/>
      <c r="C48" s="25"/>
      <c r="D48" s="25"/>
      <c r="E48" s="25"/>
      <c r="F48" s="25"/>
      <c r="G48" s="8" t="s">
        <v>192</v>
      </c>
      <c r="H48" s="9">
        <v>20</v>
      </c>
    </row>
    <row r="49" spans="1:8" ht="63" x14ac:dyDescent="0.3">
      <c r="A49" s="28"/>
      <c r="B49" s="22"/>
      <c r="C49" s="25"/>
      <c r="D49" s="25"/>
      <c r="E49" s="25"/>
      <c r="F49" s="25"/>
      <c r="G49" s="8" t="s">
        <v>191</v>
      </c>
      <c r="H49" s="9">
        <v>36</v>
      </c>
    </row>
    <row r="50" spans="1:8" ht="47.25" x14ac:dyDescent="0.3">
      <c r="A50" s="28"/>
      <c r="B50" s="22"/>
      <c r="C50" s="25"/>
      <c r="D50" s="25"/>
      <c r="E50" s="25"/>
      <c r="F50" s="25"/>
      <c r="G50" s="8" t="s">
        <v>190</v>
      </c>
      <c r="H50" s="9">
        <v>68</v>
      </c>
    </row>
    <row r="51" spans="1:8" ht="47.25" x14ac:dyDescent="0.3">
      <c r="A51" s="28"/>
      <c r="B51" s="22"/>
      <c r="C51" s="25"/>
      <c r="D51" s="25"/>
      <c r="E51" s="25"/>
      <c r="F51" s="25"/>
      <c r="G51" s="8" t="s">
        <v>189</v>
      </c>
      <c r="H51" s="9">
        <v>32</v>
      </c>
    </row>
    <row r="52" spans="1:8" ht="31.5" x14ac:dyDescent="0.3">
      <c r="A52" s="28"/>
      <c r="B52" s="22"/>
      <c r="C52" s="25"/>
      <c r="D52" s="25"/>
      <c r="E52" s="25"/>
      <c r="F52" s="25"/>
      <c r="G52" s="8" t="s">
        <v>188</v>
      </c>
      <c r="H52" s="9">
        <v>56</v>
      </c>
    </row>
    <row r="53" spans="1:8" ht="31.5" x14ac:dyDescent="0.3">
      <c r="A53" s="28"/>
      <c r="B53" s="22"/>
      <c r="C53" s="25"/>
      <c r="D53" s="25"/>
      <c r="E53" s="25"/>
      <c r="F53" s="25"/>
      <c r="G53" s="8" t="s">
        <v>154</v>
      </c>
      <c r="H53" s="9">
        <v>24</v>
      </c>
    </row>
    <row r="54" spans="1:8" ht="31.5" x14ac:dyDescent="0.3">
      <c r="A54" s="28"/>
      <c r="B54" s="22"/>
      <c r="C54" s="25"/>
      <c r="D54" s="25"/>
      <c r="E54" s="25"/>
      <c r="F54" s="25"/>
      <c r="G54" s="8" t="s">
        <v>187</v>
      </c>
      <c r="H54" s="9">
        <v>24</v>
      </c>
    </row>
    <row r="55" spans="1:8" ht="16.5" thickBot="1" x14ac:dyDescent="0.35">
      <c r="A55" s="28"/>
      <c r="B55" s="22"/>
      <c r="C55" s="26"/>
      <c r="D55" s="26"/>
      <c r="E55" s="26"/>
      <c r="F55" s="26"/>
      <c r="G55" s="13" t="s">
        <v>8</v>
      </c>
      <c r="H55" s="15">
        <f>SUM(H47:H54)</f>
        <v>268</v>
      </c>
    </row>
    <row r="56" spans="1:8" ht="50.1" customHeight="1" thickBot="1" x14ac:dyDescent="0.35">
      <c r="A56" s="29"/>
      <c r="B56" s="23"/>
      <c r="C56" s="17" t="s">
        <v>186</v>
      </c>
      <c r="D56" s="17"/>
      <c r="E56" s="17"/>
      <c r="F56" s="18"/>
      <c r="G56" s="14"/>
      <c r="H56" s="16"/>
    </row>
    <row r="57" spans="1:8" x14ac:dyDescent="0.3">
      <c r="A57" s="27">
        <v>8</v>
      </c>
      <c r="B57" s="21" t="s">
        <v>152</v>
      </c>
      <c r="C57" s="24" t="s">
        <v>185</v>
      </c>
      <c r="D57" s="24" t="s">
        <v>184</v>
      </c>
      <c r="E57" s="24" t="s">
        <v>183</v>
      </c>
      <c r="F57" s="24" t="s">
        <v>148</v>
      </c>
      <c r="G57" s="19" t="s">
        <v>147</v>
      </c>
      <c r="H57" s="20"/>
    </row>
    <row r="58" spans="1:8" ht="47.25" x14ac:dyDescent="0.3">
      <c r="A58" s="28"/>
      <c r="B58" s="22"/>
      <c r="C58" s="25"/>
      <c r="D58" s="25"/>
      <c r="E58" s="25"/>
      <c r="F58" s="25"/>
      <c r="G58" s="8" t="s">
        <v>182</v>
      </c>
      <c r="H58" s="9">
        <v>12</v>
      </c>
    </row>
    <row r="59" spans="1:8" ht="47.25" x14ac:dyDescent="0.3">
      <c r="A59" s="28"/>
      <c r="B59" s="22"/>
      <c r="C59" s="25"/>
      <c r="D59" s="25"/>
      <c r="E59" s="25"/>
      <c r="F59" s="25"/>
      <c r="G59" s="8" t="s">
        <v>181</v>
      </c>
      <c r="H59" s="9">
        <v>10</v>
      </c>
    </row>
    <row r="60" spans="1:8" ht="47.25" x14ac:dyDescent="0.3">
      <c r="A60" s="28"/>
      <c r="B60" s="22"/>
      <c r="C60" s="25"/>
      <c r="D60" s="25"/>
      <c r="E60" s="25"/>
      <c r="F60" s="25"/>
      <c r="G60" s="8" t="s">
        <v>180</v>
      </c>
      <c r="H60" s="9">
        <v>72</v>
      </c>
    </row>
    <row r="61" spans="1:8" ht="47.25" x14ac:dyDescent="0.3">
      <c r="A61" s="28"/>
      <c r="B61" s="22"/>
      <c r="C61" s="25"/>
      <c r="D61" s="25"/>
      <c r="E61" s="25"/>
      <c r="F61" s="25"/>
      <c r="G61" s="8" t="s">
        <v>179</v>
      </c>
      <c r="H61" s="9">
        <v>70</v>
      </c>
    </row>
    <row r="62" spans="1:8" x14ac:dyDescent="0.3">
      <c r="A62" s="28"/>
      <c r="B62" s="22"/>
      <c r="C62" s="25"/>
      <c r="D62" s="25"/>
      <c r="E62" s="25"/>
      <c r="F62" s="25"/>
      <c r="G62" s="8" t="s">
        <v>178</v>
      </c>
      <c r="H62" s="9">
        <v>50</v>
      </c>
    </row>
    <row r="63" spans="1:8" ht="47.25" x14ac:dyDescent="0.3">
      <c r="A63" s="28"/>
      <c r="B63" s="22"/>
      <c r="C63" s="25"/>
      <c r="D63" s="25"/>
      <c r="E63" s="25"/>
      <c r="F63" s="25"/>
      <c r="G63" s="8" t="s">
        <v>177</v>
      </c>
      <c r="H63" s="9">
        <v>12</v>
      </c>
    </row>
    <row r="64" spans="1:8" ht="31.5" x14ac:dyDescent="0.3">
      <c r="A64" s="28"/>
      <c r="B64" s="22"/>
      <c r="C64" s="25"/>
      <c r="D64" s="25"/>
      <c r="E64" s="25"/>
      <c r="F64" s="25"/>
      <c r="G64" s="8" t="s">
        <v>146</v>
      </c>
      <c r="H64" s="9">
        <v>42</v>
      </c>
    </row>
    <row r="65" spans="1:8" ht="47.25" x14ac:dyDescent="0.3">
      <c r="A65" s="28"/>
      <c r="B65" s="22"/>
      <c r="C65" s="25"/>
      <c r="D65" s="25"/>
      <c r="E65" s="25"/>
      <c r="F65" s="25"/>
      <c r="G65" s="8" t="s">
        <v>176</v>
      </c>
      <c r="H65" s="9">
        <v>20</v>
      </c>
    </row>
    <row r="66" spans="1:8" ht="16.5" thickBot="1" x14ac:dyDescent="0.35">
      <c r="A66" s="28"/>
      <c r="B66" s="22"/>
      <c r="C66" s="26"/>
      <c r="D66" s="26"/>
      <c r="E66" s="26"/>
      <c r="F66" s="26"/>
      <c r="G66" s="13" t="s">
        <v>8</v>
      </c>
      <c r="H66" s="15">
        <f>SUM(H58:H65)</f>
        <v>288</v>
      </c>
    </row>
    <row r="67" spans="1:8" ht="50.1" customHeight="1" thickBot="1" x14ac:dyDescent="0.35">
      <c r="A67" s="29"/>
      <c r="B67" s="23"/>
      <c r="C67" s="17" t="s">
        <v>175</v>
      </c>
      <c r="D67" s="17"/>
      <c r="E67" s="17"/>
      <c r="F67" s="18"/>
      <c r="G67" s="14"/>
      <c r="H67" s="16"/>
    </row>
    <row r="68" spans="1:8" x14ac:dyDescent="0.3">
      <c r="A68" s="27">
        <v>9</v>
      </c>
      <c r="B68" s="21" t="s">
        <v>144</v>
      </c>
      <c r="C68" s="24" t="s">
        <v>174</v>
      </c>
      <c r="D68" s="24" t="s">
        <v>173</v>
      </c>
      <c r="E68" s="24" t="s">
        <v>172</v>
      </c>
      <c r="F68" s="24" t="s">
        <v>171</v>
      </c>
      <c r="G68" s="19" t="s">
        <v>170</v>
      </c>
      <c r="H68" s="20"/>
    </row>
    <row r="69" spans="1:8" x14ac:dyDescent="0.3">
      <c r="A69" s="28"/>
      <c r="B69" s="22"/>
      <c r="C69" s="25"/>
      <c r="D69" s="25"/>
      <c r="E69" s="25"/>
      <c r="F69" s="25"/>
      <c r="G69" s="8" t="s">
        <v>169</v>
      </c>
      <c r="H69" s="9">
        <v>16</v>
      </c>
    </row>
    <row r="70" spans="1:8" ht="31.5" x14ac:dyDescent="0.3">
      <c r="A70" s="28"/>
      <c r="B70" s="22"/>
      <c r="C70" s="25"/>
      <c r="D70" s="25"/>
      <c r="E70" s="25"/>
      <c r="F70" s="25"/>
      <c r="G70" s="8" t="s">
        <v>168</v>
      </c>
      <c r="H70" s="9">
        <v>44</v>
      </c>
    </row>
    <row r="71" spans="1:8" ht="16.5" thickBot="1" x14ac:dyDescent="0.35">
      <c r="A71" s="28"/>
      <c r="B71" s="22"/>
      <c r="C71" s="26"/>
      <c r="D71" s="26"/>
      <c r="E71" s="26"/>
      <c r="F71" s="26"/>
      <c r="G71" s="13" t="s">
        <v>8</v>
      </c>
      <c r="H71" s="15">
        <f>SUM(H69:H70)</f>
        <v>60</v>
      </c>
    </row>
    <row r="72" spans="1:8" ht="50.1" customHeight="1" thickBot="1" x14ac:dyDescent="0.35">
      <c r="A72" s="29"/>
      <c r="B72" s="23"/>
      <c r="C72" s="17" t="s">
        <v>167</v>
      </c>
      <c r="D72" s="17"/>
      <c r="E72" s="17"/>
      <c r="F72" s="18"/>
      <c r="G72" s="14"/>
      <c r="H72" s="16"/>
    </row>
    <row r="73" spans="1:8" x14ac:dyDescent="0.3">
      <c r="A73" s="27">
        <v>10</v>
      </c>
      <c r="B73" s="21" t="s">
        <v>115</v>
      </c>
      <c r="C73" s="24" t="s">
        <v>166</v>
      </c>
      <c r="D73" s="24" t="s">
        <v>165</v>
      </c>
      <c r="E73" s="24" t="s">
        <v>164</v>
      </c>
      <c r="F73" s="24" t="s">
        <v>163</v>
      </c>
      <c r="G73" s="19" t="s">
        <v>118</v>
      </c>
      <c r="H73" s="20"/>
    </row>
    <row r="74" spans="1:8" ht="31.5" x14ac:dyDescent="0.3">
      <c r="A74" s="28"/>
      <c r="B74" s="22"/>
      <c r="C74" s="25"/>
      <c r="D74" s="25"/>
      <c r="E74" s="25"/>
      <c r="F74" s="25"/>
      <c r="G74" s="8" t="s">
        <v>162</v>
      </c>
      <c r="H74" s="9">
        <v>18</v>
      </c>
    </row>
    <row r="75" spans="1:8" ht="31.5" x14ac:dyDescent="0.3">
      <c r="A75" s="28"/>
      <c r="B75" s="22"/>
      <c r="C75" s="25"/>
      <c r="D75" s="25"/>
      <c r="E75" s="25"/>
      <c r="F75" s="25"/>
      <c r="G75" s="8" t="s">
        <v>161</v>
      </c>
      <c r="H75" s="9">
        <v>12</v>
      </c>
    </row>
    <row r="76" spans="1:8" x14ac:dyDescent="0.3">
      <c r="A76" s="28"/>
      <c r="B76" s="22"/>
      <c r="C76" s="25"/>
      <c r="D76" s="25"/>
      <c r="E76" s="25"/>
      <c r="F76" s="25"/>
      <c r="G76" s="8" t="s">
        <v>125</v>
      </c>
      <c r="H76" s="9">
        <v>2</v>
      </c>
    </row>
    <row r="77" spans="1:8" ht="31.5" x14ac:dyDescent="0.3">
      <c r="A77" s="28"/>
      <c r="B77" s="22"/>
      <c r="C77" s="25"/>
      <c r="D77" s="25"/>
      <c r="E77" s="25"/>
      <c r="F77" s="25"/>
      <c r="G77" s="8" t="s">
        <v>117</v>
      </c>
      <c r="H77" s="9">
        <v>2</v>
      </c>
    </row>
    <row r="78" spans="1:8" ht="32.25" thickBot="1" x14ac:dyDescent="0.35">
      <c r="A78" s="28"/>
      <c r="B78" s="22"/>
      <c r="C78" s="25"/>
      <c r="D78" s="25"/>
      <c r="E78" s="25"/>
      <c r="F78" s="25"/>
      <c r="G78" s="8" t="s">
        <v>160</v>
      </c>
      <c r="H78" s="9">
        <v>2</v>
      </c>
    </row>
    <row r="79" spans="1:8" x14ac:dyDescent="0.3">
      <c r="A79" s="28"/>
      <c r="B79" s="22"/>
      <c r="C79" s="25"/>
      <c r="D79" s="25"/>
      <c r="E79" s="25"/>
      <c r="F79" s="25"/>
      <c r="G79" s="19" t="s">
        <v>65</v>
      </c>
      <c r="H79" s="20"/>
    </row>
    <row r="80" spans="1:8" x14ac:dyDescent="0.3">
      <c r="A80" s="28"/>
      <c r="B80" s="22"/>
      <c r="C80" s="25"/>
      <c r="D80" s="25"/>
      <c r="E80" s="25"/>
      <c r="F80" s="25"/>
      <c r="G80" s="8" t="s">
        <v>110</v>
      </c>
      <c r="H80" s="9">
        <v>4</v>
      </c>
    </row>
    <row r="81" spans="1:8" ht="31.5" x14ac:dyDescent="0.3">
      <c r="A81" s="28"/>
      <c r="B81" s="22"/>
      <c r="C81" s="25"/>
      <c r="D81" s="25"/>
      <c r="E81" s="25"/>
      <c r="F81" s="25"/>
      <c r="G81" s="8" t="s">
        <v>119</v>
      </c>
      <c r="H81" s="9">
        <v>4</v>
      </c>
    </row>
    <row r="82" spans="1:8" ht="16.5" thickBot="1" x14ac:dyDescent="0.35">
      <c r="A82" s="28"/>
      <c r="B82" s="22"/>
      <c r="C82" s="26"/>
      <c r="D82" s="26"/>
      <c r="E82" s="26"/>
      <c r="F82" s="26"/>
      <c r="G82" s="13" t="s">
        <v>8</v>
      </c>
      <c r="H82" s="15">
        <f>SUM(H74:H78,H80:H81)</f>
        <v>44</v>
      </c>
    </row>
    <row r="83" spans="1:8" ht="122.25" customHeight="1" thickBot="1" x14ac:dyDescent="0.35">
      <c r="A83" s="29"/>
      <c r="B83" s="23"/>
      <c r="C83" s="17" t="s">
        <v>159</v>
      </c>
      <c r="D83" s="17"/>
      <c r="E83" s="17"/>
      <c r="F83" s="18"/>
      <c r="G83" s="14"/>
      <c r="H83" s="16"/>
    </row>
    <row r="84" spans="1:8" x14ac:dyDescent="0.3">
      <c r="A84" s="27">
        <v>11</v>
      </c>
      <c r="B84" s="21" t="s">
        <v>158</v>
      </c>
      <c r="C84" s="24" t="s">
        <v>157</v>
      </c>
      <c r="D84" s="24" t="s">
        <v>156</v>
      </c>
      <c r="E84" s="24" t="s">
        <v>149</v>
      </c>
      <c r="F84" s="24" t="s">
        <v>148</v>
      </c>
      <c r="G84" s="19" t="s">
        <v>155</v>
      </c>
      <c r="H84" s="20"/>
    </row>
    <row r="85" spans="1:8" ht="31.5" x14ac:dyDescent="0.3">
      <c r="A85" s="28"/>
      <c r="B85" s="22"/>
      <c r="C85" s="25"/>
      <c r="D85" s="25"/>
      <c r="E85" s="25"/>
      <c r="F85" s="25"/>
      <c r="G85" s="8" t="s">
        <v>154</v>
      </c>
      <c r="H85" s="9">
        <v>48</v>
      </c>
    </row>
    <row r="86" spans="1:8" ht="16.5" thickBot="1" x14ac:dyDescent="0.35">
      <c r="A86" s="28"/>
      <c r="B86" s="22"/>
      <c r="C86" s="26"/>
      <c r="D86" s="26"/>
      <c r="E86" s="26"/>
      <c r="F86" s="26"/>
      <c r="G86" s="13" t="s">
        <v>8</v>
      </c>
      <c r="H86" s="15">
        <f>SUM(H85:H85)</f>
        <v>48</v>
      </c>
    </row>
    <row r="87" spans="1:8" ht="50.1" customHeight="1" thickBot="1" x14ac:dyDescent="0.35">
      <c r="A87" s="29"/>
      <c r="B87" s="23"/>
      <c r="C87" s="17" t="s">
        <v>153</v>
      </c>
      <c r="D87" s="17"/>
      <c r="E87" s="17"/>
      <c r="F87" s="18"/>
      <c r="G87" s="14"/>
      <c r="H87" s="16"/>
    </row>
    <row r="88" spans="1:8" x14ac:dyDescent="0.3">
      <c r="A88" s="27">
        <v>12</v>
      </c>
      <c r="B88" s="21" t="s">
        <v>152</v>
      </c>
      <c r="C88" s="24" t="s">
        <v>151</v>
      </c>
      <c r="D88" s="24" t="s">
        <v>150</v>
      </c>
      <c r="E88" s="24" t="s">
        <v>149</v>
      </c>
      <c r="F88" s="24" t="s">
        <v>148</v>
      </c>
      <c r="G88" s="19" t="s">
        <v>147</v>
      </c>
      <c r="H88" s="20"/>
    </row>
    <row r="89" spans="1:8" ht="31.5" x14ac:dyDescent="0.3">
      <c r="A89" s="28"/>
      <c r="B89" s="22"/>
      <c r="C89" s="25"/>
      <c r="D89" s="25"/>
      <c r="E89" s="25"/>
      <c r="F89" s="25"/>
      <c r="G89" s="8" t="s">
        <v>146</v>
      </c>
      <c r="H89" s="9">
        <v>48</v>
      </c>
    </row>
    <row r="90" spans="1:8" ht="16.5" thickBot="1" x14ac:dyDescent="0.35">
      <c r="A90" s="28"/>
      <c r="B90" s="22"/>
      <c r="C90" s="26"/>
      <c r="D90" s="26"/>
      <c r="E90" s="26"/>
      <c r="F90" s="26"/>
      <c r="G90" s="13" t="s">
        <v>8</v>
      </c>
      <c r="H90" s="15">
        <f>SUM(H89:H89)</f>
        <v>48</v>
      </c>
    </row>
    <row r="91" spans="1:8" ht="50.1" customHeight="1" thickBot="1" x14ac:dyDescent="0.35">
      <c r="A91" s="29"/>
      <c r="B91" s="23"/>
      <c r="C91" s="17" t="s">
        <v>145</v>
      </c>
      <c r="D91" s="17"/>
      <c r="E91" s="17"/>
      <c r="F91" s="18"/>
      <c r="G91" s="14"/>
      <c r="H91" s="16"/>
    </row>
    <row r="92" spans="1:8" x14ac:dyDescent="0.3">
      <c r="A92" s="27">
        <v>13</v>
      </c>
      <c r="B92" s="21" t="s">
        <v>144</v>
      </c>
      <c r="C92" s="24" t="s">
        <v>143</v>
      </c>
      <c r="D92" s="24" t="s">
        <v>142</v>
      </c>
      <c r="E92" s="24" t="s">
        <v>141</v>
      </c>
      <c r="F92" s="24" t="s">
        <v>140</v>
      </c>
      <c r="G92" s="19" t="s">
        <v>139</v>
      </c>
      <c r="H92" s="20"/>
    </row>
    <row r="93" spans="1:8" ht="31.5" x14ac:dyDescent="0.3">
      <c r="A93" s="28"/>
      <c r="B93" s="22"/>
      <c r="C93" s="25"/>
      <c r="D93" s="25"/>
      <c r="E93" s="25"/>
      <c r="F93" s="25"/>
      <c r="G93" s="8" t="s">
        <v>138</v>
      </c>
      <c r="H93" s="9">
        <v>18</v>
      </c>
    </row>
    <row r="94" spans="1:8" ht="48.75" customHeight="1" thickBot="1" x14ac:dyDescent="0.35">
      <c r="A94" s="28"/>
      <c r="B94" s="22"/>
      <c r="C94" s="26"/>
      <c r="D94" s="26"/>
      <c r="E94" s="26"/>
      <c r="F94" s="26"/>
      <c r="G94" s="13" t="s">
        <v>8</v>
      </c>
      <c r="H94" s="15">
        <f>SUM(H93:H93)</f>
        <v>18</v>
      </c>
    </row>
    <row r="95" spans="1:8" ht="50.1" customHeight="1" thickBot="1" x14ac:dyDescent="0.35">
      <c r="A95" s="29"/>
      <c r="B95" s="23"/>
      <c r="C95" s="17" t="s">
        <v>137</v>
      </c>
      <c r="D95" s="17"/>
      <c r="E95" s="17"/>
      <c r="F95" s="18"/>
      <c r="G95" s="14"/>
      <c r="H95" s="16"/>
    </row>
    <row r="96" spans="1:8" x14ac:dyDescent="0.3">
      <c r="A96" s="27">
        <v>14</v>
      </c>
      <c r="B96" s="21" t="s">
        <v>115</v>
      </c>
      <c r="C96" s="24" t="s">
        <v>136</v>
      </c>
      <c r="D96" s="24" t="s">
        <v>135</v>
      </c>
      <c r="E96" s="24" t="s">
        <v>134</v>
      </c>
      <c r="F96" s="24" t="s">
        <v>133</v>
      </c>
      <c r="G96" s="19" t="s">
        <v>65</v>
      </c>
      <c r="H96" s="20"/>
    </row>
    <row r="97" spans="1:8" x14ac:dyDescent="0.3">
      <c r="A97" s="28"/>
      <c r="B97" s="22"/>
      <c r="C97" s="25"/>
      <c r="D97" s="25"/>
      <c r="E97" s="25"/>
      <c r="F97" s="25"/>
      <c r="G97" s="8" t="s">
        <v>132</v>
      </c>
      <c r="H97" s="9">
        <v>22</v>
      </c>
    </row>
    <row r="98" spans="1:8" ht="72" customHeight="1" thickBot="1" x14ac:dyDescent="0.35">
      <c r="A98" s="28"/>
      <c r="B98" s="22"/>
      <c r="C98" s="26"/>
      <c r="D98" s="26"/>
      <c r="E98" s="26"/>
      <c r="F98" s="26"/>
      <c r="G98" s="13" t="s">
        <v>8</v>
      </c>
      <c r="H98" s="15">
        <f>SUM(H97:H97)</f>
        <v>22</v>
      </c>
    </row>
    <row r="99" spans="1:8" ht="50.1" customHeight="1" thickBot="1" x14ac:dyDescent="0.35">
      <c r="A99" s="29"/>
      <c r="B99" s="23"/>
      <c r="C99" s="17" t="s">
        <v>131</v>
      </c>
      <c r="D99" s="17"/>
      <c r="E99" s="17"/>
      <c r="F99" s="18"/>
      <c r="G99" s="14"/>
      <c r="H99" s="16"/>
    </row>
    <row r="100" spans="1:8" x14ac:dyDescent="0.3">
      <c r="A100" s="27">
        <v>15</v>
      </c>
      <c r="B100" s="21" t="s">
        <v>115</v>
      </c>
      <c r="C100" s="24" t="s">
        <v>130</v>
      </c>
      <c r="D100" s="24" t="s">
        <v>129</v>
      </c>
      <c r="E100" s="24" t="s">
        <v>128</v>
      </c>
      <c r="F100" s="24" t="s">
        <v>127</v>
      </c>
      <c r="G100" s="19" t="s">
        <v>65</v>
      </c>
      <c r="H100" s="20"/>
    </row>
    <row r="101" spans="1:8" ht="32.25" thickBot="1" x14ac:dyDescent="0.35">
      <c r="A101" s="28"/>
      <c r="B101" s="22"/>
      <c r="C101" s="25"/>
      <c r="D101" s="25"/>
      <c r="E101" s="25"/>
      <c r="F101" s="25"/>
      <c r="G101" s="8" t="s">
        <v>126</v>
      </c>
      <c r="H101" s="9">
        <v>14</v>
      </c>
    </row>
    <row r="102" spans="1:8" x14ac:dyDescent="0.3">
      <c r="A102" s="28"/>
      <c r="B102" s="22"/>
      <c r="C102" s="25"/>
      <c r="D102" s="25"/>
      <c r="E102" s="25"/>
      <c r="F102" s="25"/>
      <c r="G102" s="19" t="s">
        <v>118</v>
      </c>
      <c r="H102" s="20"/>
    </row>
    <row r="103" spans="1:8" x14ac:dyDescent="0.3">
      <c r="A103" s="28"/>
      <c r="B103" s="22"/>
      <c r="C103" s="25"/>
      <c r="D103" s="25"/>
      <c r="E103" s="25"/>
      <c r="F103" s="25"/>
      <c r="G103" s="8" t="s">
        <v>125</v>
      </c>
      <c r="H103" s="9">
        <v>20</v>
      </c>
    </row>
    <row r="104" spans="1:8" ht="16.5" thickBot="1" x14ac:dyDescent="0.35">
      <c r="A104" s="28"/>
      <c r="B104" s="22"/>
      <c r="C104" s="26"/>
      <c r="D104" s="26"/>
      <c r="E104" s="26"/>
      <c r="F104" s="26"/>
      <c r="G104" s="13" t="s">
        <v>8</v>
      </c>
      <c r="H104" s="15">
        <f>SUM(H101:H101,H103:H103)</f>
        <v>34</v>
      </c>
    </row>
    <row r="105" spans="1:8" ht="50.1" customHeight="1" thickBot="1" x14ac:dyDescent="0.35">
      <c r="A105" s="29"/>
      <c r="B105" s="23"/>
      <c r="C105" s="17" t="s">
        <v>124</v>
      </c>
      <c r="D105" s="17"/>
      <c r="E105" s="17"/>
      <c r="F105" s="18"/>
      <c r="G105" s="14"/>
      <c r="H105" s="16"/>
    </row>
    <row r="106" spans="1:8" x14ac:dyDescent="0.3">
      <c r="A106" s="27">
        <v>16</v>
      </c>
      <c r="B106" s="21" t="s">
        <v>115</v>
      </c>
      <c r="C106" s="24" t="s">
        <v>123</v>
      </c>
      <c r="D106" s="24" t="s">
        <v>122</v>
      </c>
      <c r="E106" s="24" t="s">
        <v>121</v>
      </c>
      <c r="F106" s="24" t="s">
        <v>120</v>
      </c>
      <c r="G106" s="19" t="s">
        <v>65</v>
      </c>
      <c r="H106" s="20"/>
    </row>
    <row r="107" spans="1:8" ht="32.25" thickBot="1" x14ac:dyDescent="0.35">
      <c r="A107" s="28"/>
      <c r="B107" s="22"/>
      <c r="C107" s="25"/>
      <c r="D107" s="25" t="s">
        <v>120</v>
      </c>
      <c r="E107" s="25"/>
      <c r="F107" s="25"/>
      <c r="G107" s="8" t="s">
        <v>119</v>
      </c>
      <c r="H107" s="9">
        <v>14</v>
      </c>
    </row>
    <row r="108" spans="1:8" x14ac:dyDescent="0.3">
      <c r="A108" s="28"/>
      <c r="B108" s="22"/>
      <c r="C108" s="25"/>
      <c r="D108" s="25"/>
      <c r="E108" s="25"/>
      <c r="F108" s="25"/>
      <c r="G108" s="19" t="s">
        <v>118</v>
      </c>
      <c r="H108" s="20"/>
    </row>
    <row r="109" spans="1:8" ht="31.5" x14ac:dyDescent="0.3">
      <c r="A109" s="28"/>
      <c r="B109" s="22"/>
      <c r="C109" s="25"/>
      <c r="D109" s="25"/>
      <c r="E109" s="25"/>
      <c r="F109" s="25"/>
      <c r="G109" s="8" t="s">
        <v>117</v>
      </c>
      <c r="H109" s="9">
        <v>20</v>
      </c>
    </row>
    <row r="110" spans="1:8" ht="16.5" thickBot="1" x14ac:dyDescent="0.35">
      <c r="A110" s="28"/>
      <c r="B110" s="22"/>
      <c r="C110" s="26"/>
      <c r="D110" s="26"/>
      <c r="E110" s="26"/>
      <c r="F110" s="26"/>
      <c r="G110" s="13" t="s">
        <v>8</v>
      </c>
      <c r="H110" s="15">
        <f>SUM(H107:H107,H109:H109)</f>
        <v>34</v>
      </c>
    </row>
    <row r="111" spans="1:8" ht="50.1" customHeight="1" thickBot="1" x14ac:dyDescent="0.35">
      <c r="A111" s="29"/>
      <c r="B111" s="23"/>
      <c r="C111" s="17" t="s">
        <v>116</v>
      </c>
      <c r="D111" s="17"/>
      <c r="E111" s="17"/>
      <c r="F111" s="18"/>
      <c r="G111" s="14"/>
      <c r="H111" s="16"/>
    </row>
    <row r="112" spans="1:8" x14ac:dyDescent="0.3">
      <c r="A112" s="27">
        <v>17</v>
      </c>
      <c r="B112" s="21" t="s">
        <v>115</v>
      </c>
      <c r="C112" s="24" t="s">
        <v>114</v>
      </c>
      <c r="D112" s="24" t="s">
        <v>113</v>
      </c>
      <c r="E112" s="24" t="s">
        <v>112</v>
      </c>
      <c r="F112" s="24" t="s">
        <v>111</v>
      </c>
      <c r="G112" s="19" t="s">
        <v>65</v>
      </c>
      <c r="H112" s="20"/>
    </row>
    <row r="113" spans="1:8" x14ac:dyDescent="0.3">
      <c r="A113" s="28"/>
      <c r="B113" s="22"/>
      <c r="C113" s="25"/>
      <c r="D113" s="25"/>
      <c r="E113" s="25"/>
      <c r="F113" s="25"/>
      <c r="G113" s="8" t="s">
        <v>110</v>
      </c>
      <c r="H113" s="9">
        <v>14</v>
      </c>
    </row>
    <row r="114" spans="1:8" ht="102" customHeight="1" thickBot="1" x14ac:dyDescent="0.35">
      <c r="A114" s="28"/>
      <c r="B114" s="22"/>
      <c r="C114" s="26"/>
      <c r="D114" s="26"/>
      <c r="E114" s="26"/>
      <c r="F114" s="26"/>
      <c r="G114" s="13" t="s">
        <v>8</v>
      </c>
      <c r="H114" s="15">
        <f>SUM(H113:H113)</f>
        <v>14</v>
      </c>
    </row>
    <row r="115" spans="1:8" ht="50.1" customHeight="1" thickBot="1" x14ac:dyDescent="0.35">
      <c r="A115" s="29"/>
      <c r="B115" s="23"/>
      <c r="C115" s="17" t="s">
        <v>109</v>
      </c>
      <c r="D115" s="17"/>
      <c r="E115" s="17"/>
      <c r="F115" s="18"/>
      <c r="G115" s="14"/>
      <c r="H115" s="16"/>
    </row>
    <row r="116" spans="1:8" ht="16.5" thickBot="1" x14ac:dyDescent="0.35">
      <c r="A116" s="30" t="s">
        <v>108</v>
      </c>
      <c r="B116" s="31"/>
      <c r="C116" s="31"/>
      <c r="D116" s="31"/>
      <c r="E116" s="32"/>
      <c r="F116" s="33">
        <f>H114+H110+H104+H98+H94+H90+H86+H82+H71+H66+H55+H44+H39+H31+H24+H18+H9</f>
        <v>1480</v>
      </c>
      <c r="G116" s="34"/>
      <c r="H116" s="35"/>
    </row>
    <row r="117" spans="1:8" ht="408.75" customHeight="1" thickBot="1" x14ac:dyDescent="0.35">
      <c r="A117" s="36" t="s">
        <v>9</v>
      </c>
      <c r="B117" s="37"/>
      <c r="C117" s="45" t="s">
        <v>107</v>
      </c>
      <c r="D117" s="44"/>
      <c r="E117" s="44"/>
      <c r="F117" s="43"/>
      <c r="G117" s="11" t="s">
        <v>106</v>
      </c>
      <c r="H117" s="12" t="s">
        <v>105</v>
      </c>
    </row>
    <row r="118" spans="1:8" ht="409.5" customHeight="1" thickBot="1" x14ac:dyDescent="0.35">
      <c r="A118" s="36" t="s">
        <v>9</v>
      </c>
      <c r="B118" s="37"/>
      <c r="C118" s="45" t="s">
        <v>230</v>
      </c>
      <c r="D118" s="44"/>
      <c r="E118" s="44"/>
      <c r="F118" s="43"/>
      <c r="G118" s="11" t="s">
        <v>104</v>
      </c>
      <c r="H118" s="12" t="s">
        <v>103</v>
      </c>
    </row>
  </sheetData>
  <sheetProtection algorithmName="SHA-512" hashValue="EkXchCDvdBmhNUn+O3cO4KgoALk4KJ6WwKyB0tUAozPW2mbSW4vBb44sLrmRJsduaq/xbOcsiFgsg1WTUlSUEw==" saltValue="RV8n38VTZjDBNFzGImQs5w==" spinCount="100000" sheet="1" formatCells="0" formatColumns="0" formatRows="0" insertColumns="0" insertRows="0" insertHyperlinks="0" sort="0" autoFilter="0"/>
  <autoFilter ref="A1:H454" xr:uid="{00000000-0009-0000-0000-000000000000}"/>
  <mergeCells count="182">
    <mergeCell ref="A11:A19"/>
    <mergeCell ref="B11:B19"/>
    <mergeCell ref="C11:C18"/>
    <mergeCell ref="D11:D18"/>
    <mergeCell ref="E11:E18"/>
    <mergeCell ref="A2:A10"/>
    <mergeCell ref="B2:B10"/>
    <mergeCell ref="C2:C9"/>
    <mergeCell ref="D2:D9"/>
    <mergeCell ref="E2:E9"/>
    <mergeCell ref="G2:H2"/>
    <mergeCell ref="G4:H4"/>
    <mergeCell ref="G9:G10"/>
    <mergeCell ref="H9:H10"/>
    <mergeCell ref="C10:F10"/>
    <mergeCell ref="F2:F9"/>
    <mergeCell ref="F11:F18"/>
    <mergeCell ref="G11:H11"/>
    <mergeCell ref="G13:H13"/>
    <mergeCell ref="G18:G19"/>
    <mergeCell ref="H18:H19"/>
    <mergeCell ref="C19:F19"/>
    <mergeCell ref="F20:F24"/>
    <mergeCell ref="F26:F31"/>
    <mergeCell ref="G26:H26"/>
    <mergeCell ref="G31:G32"/>
    <mergeCell ref="H31:H32"/>
    <mergeCell ref="C32:F32"/>
    <mergeCell ref="A26:A32"/>
    <mergeCell ref="B26:B32"/>
    <mergeCell ref="C26:C31"/>
    <mergeCell ref="D26:D31"/>
    <mergeCell ref="E26:E31"/>
    <mergeCell ref="A20:A25"/>
    <mergeCell ref="B20:B25"/>
    <mergeCell ref="C20:C24"/>
    <mergeCell ref="D20:D24"/>
    <mergeCell ref="E20:E24"/>
    <mergeCell ref="F33:F39"/>
    <mergeCell ref="G33:H33"/>
    <mergeCell ref="G39:G40"/>
    <mergeCell ref="H39:H40"/>
    <mergeCell ref="C40:F40"/>
    <mergeCell ref="G20:H20"/>
    <mergeCell ref="G22:H22"/>
    <mergeCell ref="G24:G25"/>
    <mergeCell ref="H24:H25"/>
    <mergeCell ref="C25:F25"/>
    <mergeCell ref="F41:F44"/>
    <mergeCell ref="G41:H41"/>
    <mergeCell ref="G44:G45"/>
    <mergeCell ref="H44:H45"/>
    <mergeCell ref="C45:F45"/>
    <mergeCell ref="A33:A40"/>
    <mergeCell ref="B33:B40"/>
    <mergeCell ref="C33:C39"/>
    <mergeCell ref="D33:D39"/>
    <mergeCell ref="E33:E39"/>
    <mergeCell ref="F46:F55"/>
    <mergeCell ref="G46:H46"/>
    <mergeCell ref="G55:G56"/>
    <mergeCell ref="H55:H56"/>
    <mergeCell ref="C56:F56"/>
    <mergeCell ref="A41:A45"/>
    <mergeCell ref="B41:B45"/>
    <mergeCell ref="C41:C44"/>
    <mergeCell ref="D41:D44"/>
    <mergeCell ref="E41:E44"/>
    <mergeCell ref="A73:A83"/>
    <mergeCell ref="B73:B83"/>
    <mergeCell ref="C73:C82"/>
    <mergeCell ref="D73:D82"/>
    <mergeCell ref="E73:E82"/>
    <mergeCell ref="A46:A56"/>
    <mergeCell ref="B46:B56"/>
    <mergeCell ref="C46:C55"/>
    <mergeCell ref="D46:D55"/>
    <mergeCell ref="E46:E55"/>
    <mergeCell ref="A68:A72"/>
    <mergeCell ref="B68:B72"/>
    <mergeCell ref="C68:C71"/>
    <mergeCell ref="D68:D71"/>
    <mergeCell ref="E68:E71"/>
    <mergeCell ref="A57:A67"/>
    <mergeCell ref="B57:B67"/>
    <mergeCell ref="C57:C66"/>
    <mergeCell ref="D57:D66"/>
    <mergeCell ref="E57:E66"/>
    <mergeCell ref="F68:F71"/>
    <mergeCell ref="G68:H68"/>
    <mergeCell ref="G71:G72"/>
    <mergeCell ref="H71:H72"/>
    <mergeCell ref="C72:F72"/>
    <mergeCell ref="F57:F66"/>
    <mergeCell ref="G57:H57"/>
    <mergeCell ref="G66:G67"/>
    <mergeCell ref="H66:H67"/>
    <mergeCell ref="C67:F67"/>
    <mergeCell ref="H90:H91"/>
    <mergeCell ref="C91:F91"/>
    <mergeCell ref="F73:F82"/>
    <mergeCell ref="G73:H73"/>
    <mergeCell ref="G79:H79"/>
    <mergeCell ref="G82:G83"/>
    <mergeCell ref="H82:H83"/>
    <mergeCell ref="C83:F83"/>
    <mergeCell ref="A84:A87"/>
    <mergeCell ref="B84:B87"/>
    <mergeCell ref="C84:C86"/>
    <mergeCell ref="D84:D86"/>
    <mergeCell ref="E84:E86"/>
    <mergeCell ref="F84:F86"/>
    <mergeCell ref="A88:A91"/>
    <mergeCell ref="B88:B91"/>
    <mergeCell ref="C88:C90"/>
    <mergeCell ref="D88:D90"/>
    <mergeCell ref="E88:E90"/>
    <mergeCell ref="F88:F90"/>
    <mergeCell ref="G92:H92"/>
    <mergeCell ref="G94:G95"/>
    <mergeCell ref="H94:H95"/>
    <mergeCell ref="C95:F95"/>
    <mergeCell ref="G84:H84"/>
    <mergeCell ref="G86:G87"/>
    <mergeCell ref="H86:H87"/>
    <mergeCell ref="C87:F87"/>
    <mergeCell ref="G88:H88"/>
    <mergeCell ref="G90:G91"/>
    <mergeCell ref="A92:A95"/>
    <mergeCell ref="B92:B95"/>
    <mergeCell ref="C92:C94"/>
    <mergeCell ref="D92:D94"/>
    <mergeCell ref="E92:E94"/>
    <mergeCell ref="F92:F94"/>
    <mergeCell ref="A106:A111"/>
    <mergeCell ref="B106:B111"/>
    <mergeCell ref="C106:C110"/>
    <mergeCell ref="D106:D110"/>
    <mergeCell ref="E106:E110"/>
    <mergeCell ref="F106:F110"/>
    <mergeCell ref="A96:A99"/>
    <mergeCell ref="B96:B99"/>
    <mergeCell ref="C96:C98"/>
    <mergeCell ref="D96:D98"/>
    <mergeCell ref="E96:E98"/>
    <mergeCell ref="F96:F98"/>
    <mergeCell ref="G96:H96"/>
    <mergeCell ref="G98:G99"/>
    <mergeCell ref="H98:H99"/>
    <mergeCell ref="C99:F99"/>
    <mergeCell ref="A100:A105"/>
    <mergeCell ref="B100:B105"/>
    <mergeCell ref="C100:C104"/>
    <mergeCell ref="D100:D104"/>
    <mergeCell ref="E100:E104"/>
    <mergeCell ref="F100:F104"/>
    <mergeCell ref="G106:H106"/>
    <mergeCell ref="G108:H108"/>
    <mergeCell ref="G110:G111"/>
    <mergeCell ref="H110:H111"/>
    <mergeCell ref="C111:F111"/>
    <mergeCell ref="G100:H100"/>
    <mergeCell ref="G102:H102"/>
    <mergeCell ref="G104:G105"/>
    <mergeCell ref="H104:H105"/>
    <mergeCell ref="C105:F105"/>
    <mergeCell ref="A112:A115"/>
    <mergeCell ref="B112:B115"/>
    <mergeCell ref="C112:C114"/>
    <mergeCell ref="D112:D114"/>
    <mergeCell ref="E112:E114"/>
    <mergeCell ref="F112:F114"/>
    <mergeCell ref="A117:B117"/>
    <mergeCell ref="C117:F117"/>
    <mergeCell ref="A118:B118"/>
    <mergeCell ref="C118:F118"/>
    <mergeCell ref="G112:H112"/>
    <mergeCell ref="G114:G115"/>
    <mergeCell ref="H114:H115"/>
    <mergeCell ref="C115:F115"/>
    <mergeCell ref="A116:E116"/>
    <mergeCell ref="F116:H1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2025-06-23T11:43:54Z</dcterms:modified>
</cp:coreProperties>
</file>