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Gépészet\Gépgyártás-technológiai technikus\"/>
    </mc:Choice>
  </mc:AlternateContent>
  <xr:revisionPtr revIDLastSave="0" documentId="8_{9D6AE6A3-EF5C-4510-BE03-09417F641742}"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s>
  <definedNames>
    <definedName name="_xlnm._FilterDatabase" localSheetId="0" hidden="1">'6.2'!$A$1:$H$410</definedName>
    <definedName name="_xlnm._FilterDatabase" localSheetId="1" hidden="1">'6.3'!$A$1:$H$661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3" l="1"/>
  <c r="H26" i="3"/>
  <c r="H41" i="3"/>
  <c r="H53" i="3"/>
  <c r="H67" i="3"/>
  <c r="H82" i="3"/>
  <c r="H95" i="3"/>
  <c r="H111" i="3"/>
  <c r="H120" i="3"/>
  <c r="H137" i="3"/>
  <c r="H157" i="3"/>
  <c r="H164" i="3"/>
  <c r="H177" i="3"/>
  <c r="H190" i="3"/>
  <c r="H201" i="3"/>
  <c r="H208" i="3"/>
  <c r="H213" i="3"/>
  <c r="H224" i="3"/>
  <c r="H229" i="3"/>
  <c r="H234" i="3"/>
  <c r="H243" i="3"/>
  <c r="H259" i="3"/>
  <c r="H265" i="3"/>
  <c r="H272" i="3"/>
  <c r="H279" i="3"/>
  <c r="H289" i="3"/>
  <c r="H297" i="3"/>
  <c r="H304" i="3"/>
  <c r="H312" i="3"/>
  <c r="H320" i="3"/>
  <c r="F322" i="3" s="1"/>
  <c r="H37" i="1" l="1"/>
  <c r="H6" i="1"/>
  <c r="H13" i="1"/>
  <c r="H21" i="1"/>
  <c r="H27" i="1"/>
  <c r="H45" i="1"/>
  <c r="H53" i="1"/>
  <c r="H59" i="1"/>
  <c r="H64" i="1"/>
  <c r="H69" i="1"/>
  <c r="F71" i="1" l="1"/>
</calcChain>
</file>

<file path=xl/sharedStrings.xml><?xml version="1.0" encoding="utf-8"?>
<sst xmlns="http://schemas.openxmlformats.org/spreadsheetml/2006/main" count="631" uniqueCount="295">
  <si>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</si>
  <si>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</si>
  <si>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</si>
  <si>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</si>
  <si>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</si>
  <si>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</si>
  <si>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</si>
  <si>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</si>
  <si>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</si>
  <si>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</si>
  <si>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</si>
  <si>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</si>
  <si>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</si>
  <si>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</si>
  <si>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</si>
  <si>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</si>
  <si>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</si>
  <si>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</si>
  <si>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</si>
  <si>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</si>
  <si>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</si>
  <si>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</si>
  <si>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</si>
  <si>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</si>
  <si>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</si>
  <si>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</si>
  <si>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</si>
  <si>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</si>
  <si>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</si>
  <si>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</si>
  <si>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</si>
  <si>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</si>
  <si>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</si>
  <si>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</si>
  <si>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</si>
  <si>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</si>
  <si>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</si>
  <si>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</si>
  <si>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</si>
  <si>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</si>
  <si>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</si>
  <si>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</si>
  <si>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</si>
  <si>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</si>
  <si>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</si>
  <si>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</si>
  <si>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</si>
  <si>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</si>
  <si>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</si>
  <si>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</si>
  <si>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</si>
  <si>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</si>
  <si>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</si>
  <si>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</si>
  <si>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</si>
  <si>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</si>
  <si>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</si>
  <si>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</si>
  <si>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</si>
  <si>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</si>
  <si>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</si>
  <si>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</si>
  <si>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</si>
  <si>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</si>
  <si>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</si>
  <si>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</si>
  <si>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</si>
  <si>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</si>
  <si>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</si>
  <si>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</si>
  <si>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</si>
  <si>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</si>
  <si>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</si>
  <si>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</si>
  <si>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</si>
  <si>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</si>
  <si>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</si>
  <si>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</si>
  <si>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</si>
  <si>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</si>
  <si>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</si>
  <si>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</si>
  <si>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</si>
  <si>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</si>
  <si>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</si>
  <si>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</si>
  <si>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</si>
  <si>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</si>
  <si>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Furatmegmunkálási műveletek programozása</t>
  </si>
  <si>
    <t>Marási műveletek programozása</t>
  </si>
  <si>
    <t>Esztergálási műveletek programozása</t>
  </si>
  <si>
    <t>Címkódos programozás</t>
  </si>
  <si>
    <t>A programozás alapjai</t>
  </si>
  <si>
    <t>A CNC-programozás alapjai</t>
  </si>
  <si>
    <t>Megmunkálások</t>
  </si>
  <si>
    <t>Programszerkesztés, -tesztelés</t>
  </si>
  <si>
    <t>A gépkezelés alapjai</t>
  </si>
  <si>
    <t>CNC-gépkezelés és -forgácsolás</t>
  </si>
  <si>
    <t>Műszaki dokumentációk</t>
  </si>
  <si>
    <t>Gyártás-előkészítés</t>
  </si>
  <si>
    <t>A gépipari szakrajz szabályainak megfelelően, önállóan és felelősséggel végzi munkáját.</t>
  </si>
  <si>
    <t>Ismeri a műszaki rajz szabályait, tudja a CAD szoftvert kezelni, azon vetületi rajzot, vagy 3D-s modellt létrehozni.</t>
  </si>
  <si>
    <t>CAD program segítségével műszaki rajzot készít, egyszerűbb munkadarabra 3D-s modellt készít.</t>
  </si>
  <si>
    <t>Minőségbiztosítási rendszerek</t>
  </si>
  <si>
    <t>Statisztikai folyamatszabályozó rendszerek</t>
  </si>
  <si>
    <t>Anyagvizsgálatok</t>
  </si>
  <si>
    <t>Technológiai tervezés</t>
  </si>
  <si>
    <t>Munkadarab- és szerszámbefogás</t>
  </si>
  <si>
    <t>A forgácsolás alapjai</t>
  </si>
  <si>
    <t>Forgácsoló megmunkálások</t>
  </si>
  <si>
    <t>Szerszámgépek készülékei</t>
  </si>
  <si>
    <t>Forgácsoló szerszámgépek</t>
  </si>
  <si>
    <t>Anyagválasztás</t>
  </si>
  <si>
    <t>Segédanyagok</t>
  </si>
  <si>
    <t>Pneumatikus és hidraulikus rendszerek elemei</t>
  </si>
  <si>
    <t>Geometriai mérések</t>
  </si>
  <si>
    <t>Ismeri a szerszámkopás korrekciót, annak típusait és alkalmazásukat.</t>
  </si>
  <si>
    <t>Ellenőrzi az elkészült munkadarab méreteit, szükség esetén korrekciót hajt végre.</t>
  </si>
  <si>
    <t>Köszörülés</t>
  </si>
  <si>
    <t>A technológiai előírásoknak megfelelően, önállóan végrehajtja a megmunkálás lépéseit.</t>
  </si>
  <si>
    <t>Törekszik a műszaki dokumentációkban előírt pontosság és felületi minőség betartására.</t>
  </si>
  <si>
    <t>Önállóan minősíti az elkészült alkatrészt (jó, selejt és javítható). Felelősséget vállal az általa gyártott alkatrész minőségéért és az alkalmazott mérőműszerek épségéért és pontosságuk megóvásáért.</t>
  </si>
  <si>
    <t>Karbantartási feladatok</t>
  </si>
  <si>
    <t>Marás</t>
  </si>
  <si>
    <t>Munkáját körültekintően, pontosan és biztonságosan végzi. Törekszik a legbiztosabb munkadarab rögzítési mód elérésére.</t>
  </si>
  <si>
    <t>Hagyományos marógépet kezel, arra munkadarabot fog fel és állít be a technológiai dokumentációk szerint. Előkészíti és befogja a marás szerszámait.</t>
  </si>
  <si>
    <t>Egyéb forgácsoló megmunkálások</t>
  </si>
  <si>
    <t>Furatmegmunkálások</t>
  </si>
  <si>
    <t>Esztergálás</t>
  </si>
  <si>
    <t>Pontosan betartja a technológiai előírásokat, törekszik a precíz és gazdaságos munkavégzésre.</t>
  </si>
  <si>
    <t>Külső és belső menetet készít menetmetsző, menetfúró, valamint menetkés segítségével.</t>
  </si>
  <si>
    <t>Ismeri a be- és leszúrások szerszámait, technológiáját.</t>
  </si>
  <si>
    <t>Központfuratot, furatot fúr és dörzsáraz esztergagépen.</t>
  </si>
  <si>
    <t>Munkáját körültekintően, pontosan és biztonságosan végzi.</t>
  </si>
  <si>
    <t>Fontosnak tartja a pontos előgyártmány kialakítását.</t>
  </si>
  <si>
    <t>Ismeri a fűrészgép felépítését, valamint a fűrészelés eljárását, technológiáját.</t>
  </si>
  <si>
    <t>Fűrészgéppel ledarabolja a megmunkálandó alkatrész előgyártmányát a meghatározott méretre, az előírt pontossággal.</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</si>
  <si>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</si>
  <si>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10 óra</t>
    </r>
  </si>
  <si>
    <t>Lépcsős tengely technológiai, gyártás tervezése:
Cél, hogy a tanuló a gyakorlati életben használatos bakköszörű tengelyének technológiai és gyártási dokumentumát el tudja készíteni. A tanuló a projektfeladat végrehajtása során a tervezés, az alapanyag, szerszám, megmunkálógép, utómegmunkálások kiválasztása és a műszaki dokumentáció készítése területén szerez tapasztalatokat.
A művelet során a tanuló önállóan, vagy párban dolgozva, szakoktatói felügyelet mellett készít dokumentumokat, rajzokat.
Az alkatrész tervezése során történjen meg az alapanyag, segédanyagok, szerszámok, készülékek, megmunkálógépek, utómegmunkálások, technológiai paraméterek és a műveleti sorrend meghatározása. A tervezést megelőzően készüljön alkatrészrajz CAD szoftver segítségével a legyártandó alkatrészről. A feladat a későbbiekben kiegészítésre kerülhet összeszerelési műveletekkel is. A projektfeladat végén a tanulók értékeljék saját munkájukat és egymás munkáit.
Fontos, hogy a feladatot a tanuló mindvégig dokumentálja írásban és fényképekkel a szakmai fejlődését rögzítő tanulói portfólióhoz.</t>
  </si>
  <si>
    <r>
      <t xml:space="preserve">időkeret: </t>
    </r>
    <r>
      <rPr>
        <sz val="11"/>
        <color theme="1"/>
        <rFont val="Franklin Gothic Book"/>
        <family val="2"/>
        <charset val="238"/>
      </rPr>
      <t>5 óra</t>
    </r>
  </si>
  <si>
    <t>Műszaki rajz kászítése kézzel:
Cél, hogy a tanuló egy furatos, külső menetes lépcsős tengely axonometrikus ábrája alapján készítsen egy  alkatrész műhelyrajzot 1:1 arányban. A rajzon szerepeljen átmérő, felületi érdesség és helyzettűrések is. A tanuló a külső átmérőket úgy adja meg, hogy az a gyakorlatban egy bakköszörű tengely tűréseinek feleljenek meg. A művelet során a tanuló önállóan, szakoktatói instrukciók alapján dolgozzon.
Fontos, hogy a feladatot a tanuló mindvégig dokumentálja írásban és fényképekkel, a szakmai fejlődését rögzítő tanulói portfólióhoz.</t>
  </si>
  <si>
    <t>Felületi mintázat (recézés) megtervezése és elkészítése hagyományos esztergán:
Cél, hogy a tanuló meg tudja tervezni és el tudja végezni az anyagok palást felületén a recézés (rovátkolás) eljárást.
A műveletet megelőzően a tanuló készítsen technológiai tervet és műveleti utasítást. A dokumentumok tartalmazzák az alapanyag, a szükséges szerszámok, gépek, eszközök megnevezését, technológiai paramétereket. A tanuló önállóan, vagy párban dolgozva, szakoktatói felügyelet mellett az elkészített dokumentáció alapján hajtsa végre a műveletet. Az elkészült munkadarabokat szemrevételezés alapján értékeljék a tanulók és indokolják meg, hogy mely paraméterek, körülmények befolyásolják a megfelelően elkészített recézést? A tanulók keressenek a gyakorlati életből példákat arra vonatkozóan, hogy hol és miért alkalmazzák a recézett felületeket?
Fontos, hogy a feladatot a tanuló mindvégig dokumentálja írásban és fényképekkel a szakmai fejlődését rögzítő tanulói portfólióhoz.</t>
  </si>
  <si>
    <r>
      <t>A tananyagelemek és a deszkriptorok projektszemléletű kapcsolódása:</t>
    </r>
    <r>
      <rPr>
        <sz val="11"/>
        <color theme="1"/>
        <rFont val="Franklin Gothic Book"/>
        <family val="2"/>
      </rPr>
      <t xml:space="preserve">
Cél, hogy a tanuló felismerje és el tudja látni a gépgyártás-technológiai feladatok ellátásához kötődő gépek, szerszámgépek, berendezések karbantartási feladatait. Ennek érdekében összetett munkafolyamatok során az alábbi gyakorlati készségek elsajátítására kerül sor:
A biztonságos munkavégzés feltételei. A karbantartási műveletek értelmezése, a feladatok elvégzésének eszközei. A karbantartási feladatok meghatározása és elvégzése gépkönyvek, kezelési, üzemeltetési, karbantartási útmutatók használatával. A gépek, berendezések csúszó, mozgó felületeinek kenése, a kenési rendszer ellenőrzése, tisztítása és karbantartása. Az üzemeltetéshez szükséges beállítások elvégzése, a kopó alkatrészek előírás szerinti cseréje. A tervszerű megelőző karbantartásban előírt feladatok elvégzése. A hűtő-kenő anyagok mennyiségének ellenőrzése, pótlása, cseréje. A forgácsoló szerszámgépek sérüléseinek feltárása, vizsgálata. A biztonsági berendezések működésének ellenőrzése és működési teszt végzése. A hidraulikus és pneumatikus rendszerek irányító-, vezérlő-, munkavégző elemeiek ellenőrzése, karbantartása az előírások alapján. Hibák észlelésekor a szükséges intézkedések megtétele és az üzemeltetési, karban- tartási munkák dokumentálása. Hulladék, forgács kezelése, biztonságos elhelyezése. A szerszámok, szerszámtartók biztonságos és szakszerű tárolása, karbantartása, lapkacsere elvégzése. A munkadarab-befogó eszközök és készülékek szakszerű tisztítása, tárolása, karbantartása az előírások alapján. Mérőeszközök, mérőkészülékek szakszerű tisztítása, tárolása, mérőeszközhibák felismerése.
A munkavégzés közben betartja a munka-, balesetvédelmi szabályokat és minden esetben használja a kötelezően előírt egyéni védőeszközöket.</t>
    </r>
  </si>
  <si>
    <t>Szerszámgépek pontossági vizsgálata</t>
  </si>
  <si>
    <t>Gépegységek karbantartása</t>
  </si>
  <si>
    <t>Gépegységek szerelése</t>
  </si>
  <si>
    <t>Szereléstechnológia tervezése</t>
  </si>
  <si>
    <t>Kötéstechnológiák</t>
  </si>
  <si>
    <t>Szerelés és karbantartás</t>
  </si>
  <si>
    <t>A megfelelő szakembert bevonja a hiba keresésébe és megszüntetésébe.</t>
  </si>
  <si>
    <t>Törekszik a mérőműszerek szakszerű használatára.</t>
  </si>
  <si>
    <t>Ismeri a hibafeltárási eljárásokat, vizsgálati módokat.</t>
  </si>
  <si>
    <t>Megállapítja a gépek, műszaki rendszerek hibáit, intézkedik azok elhárításáról.</t>
  </si>
  <si>
    <t>"D" Szerelés, karbantartás (23; 24; 25; 26; 27; 28; 30. sor)</t>
  </si>
  <si>
    <r>
      <t xml:space="preserve">A tananyagelemek és a deszkriptorok projektszemléletű kapcsolódása:
</t>
    </r>
    <r>
      <rPr>
        <sz val="11"/>
        <color theme="1"/>
        <rFont val="Franklin Gothic Book"/>
        <family val="2"/>
      </rPr>
      <t>Cél, hogy a tanulók elsajátítsák a gépészetben alkalmazott anyagok alkalmazhatóságát, figyelembevéve a mechanikai, szilárdsági, technológiai tulajdonságaikat, jellemzőiket. Az anyagok gyártási, alakítási technológiáinak ismerete alapján képesek 3D nyomtatógépek használatára és 3D modellek készítésére. Ennek érdekében összetett munkafolyamatok során az alábbi gyakorlati készségek elsajátítására kerül sor:
Ismerik a gépészetben alkalmazott nyomtatott termékek előállításának lehetőségeit, alkalmazási területeit. a nyomtatott termékek köreit,  az alkalmazható műanyagok, fémporok kezelését, utómegmunkálások szükségességét.</t>
    </r>
    <r>
      <rPr>
        <b/>
        <sz val="11"/>
        <color theme="1"/>
        <rFont val="Franklin Gothic Book"/>
        <family val="2"/>
        <charset val="238"/>
      </rPr>
      <t xml:space="preserve">
</t>
    </r>
    <r>
      <rPr>
        <sz val="11"/>
        <color theme="1"/>
        <rFont val="Franklin Gothic Book"/>
        <family val="2"/>
      </rPr>
      <t>A munka- és balesetvédelmi szabályokat minden munkafolyamat során alkalmazza, és minden esetben használja a kötelezően előírt egyéni védőeszközöket.</t>
    </r>
  </si>
  <si>
    <t>3D nyomtatás</t>
  </si>
  <si>
    <t>Nemfémes szerkezeti anyagok</t>
  </si>
  <si>
    <t>Anyagismeret és gyártástechnológia</t>
  </si>
  <si>
    <t>CAD-rajzolás és modellezés</t>
  </si>
  <si>
    <t>Műszaki rajz</t>
  </si>
  <si>
    <t>Munkáját részben önállóan, szakszerű segítséggel végzi.</t>
  </si>
  <si>
    <t>Munkája során törekszik a szakszerűségre és pontosságra.</t>
  </si>
  <si>
    <t>Ismeri a 3D-s nyomtató működését és kezelését.</t>
  </si>
  <si>
    <t>3D-s nyomtatással alkatrészeket állít elő.</t>
  </si>
  <si>
    <t>"B" Gépészeti ismeretek és gyártástervezés (11; 19; 20; 21; 22; 29. sor)</t>
  </si>
  <si>
    <r>
      <t>A tananyagelemek és a deszkriptorok projektszemléletű kapcsolódása:</t>
    </r>
    <r>
      <rPr>
        <sz val="11"/>
        <color theme="1"/>
        <rFont val="Franklin Gothic Book"/>
        <family val="2"/>
      </rPr>
      <t xml:space="preserve">
Cél, hogy a tanulók megtanulják a vezérlési feladatok megoldását programozható berendezéseken keresztül. Tanulmányozzák az ipari robotok alkalmazását a gépészeti területeken. Ennek érdekében összetett munkafolyamatok során az alábbi gyakorlati készségek elsajátítására kerül sor:
A robottechnika alapjai és alkalmazása a gépészet szakterületen. A robotok felépítése, jellemzőik. Az ipari robotok szerkezeti elemei (kinematika, megfogó szerkezetek). Az ipari robotok irányítástechnikája (irányítási módok, vezérlőrendszerek). A robotok felépítése, programozása. A robotok vezérlőrendszerei (mechanikus, pneumatikus, hidraulikus és villamos vezérlések). A robotok üzemeltetése, karbantartása.
A munkavégzés közben betartja a munka-, balesetvédelmi szabályokat és minden esetben használja a kötelezően előírt egyéni védőeszközöket.</t>
    </r>
  </si>
  <si>
    <t>Ipari robotok alkalmazásának alapjai</t>
  </si>
  <si>
    <t>A hidraulika alapjai</t>
  </si>
  <si>
    <t>Elektropneumatikus vezérlések</t>
  </si>
  <si>
    <t>Pneumatikus vezérlések</t>
  </si>
  <si>
    <t>Automatizálás</t>
  </si>
  <si>
    <t>Önállóan dolgozik, mint robotcella üzemeltető. Speciális esetben karbantartói segítséget kér.</t>
  </si>
  <si>
    <t>Szem előtt tartja a termelési feladatok megoldásában a robotüzemeltetés fontosságát.</t>
  </si>
  <si>
    <t>Ismeri a robotok általános felépítését, mozgási tartományait, a megfogókat és a manuális kezelés módját.</t>
  </si>
  <si>
    <t>Robotcellákat üzemeltet és manuális üzemmódban kezel.</t>
  </si>
  <si>
    <r>
      <t>A tananyagelemek és a deszkriptorok projektszemléletű kapcsolódása:</t>
    </r>
    <r>
      <rPr>
        <sz val="11"/>
        <color theme="1"/>
        <rFont val="Franklin Gothic Book"/>
        <family val="2"/>
      </rPr>
      <t xml:space="preserve">
Cél, hogy a tanuló használni tudja az iparban használt elektropneumatikus eszközöket, valamint az alapkapcsolások gyakorlati felépítését, tesztelésének módját. Képessé váljon a leggyakrabban használt szenzorok kiválasztására és azok beépítésére. Alapismereteket szerezzen a programozható vezérlők alkalmazásával kapcsolatban, valamint megismerje az iparban használt PLC-eszközöket. Ennek érdekében összetett munkafolyamatok során az alábbi gyakorlati készségek elsajátítására kerül sor:
Elektromos vezérlések és pneumatikus végrehajtók kombinációja. Pneumatikus, elektromechanikus, elektromos végrehajtók. Elektromos építőelemek (jeladók, szenzorok, jelfeldolgozók, programozható vezér- lők). Relés vezérlések tervezése, megvalósítása, beüzemelése. Modern elektropneumatikus berendezések (szelepszigetek, szerelési módok, modern huzalozási megoldások, buszrendszerek). A relés vezérlések kiváltása programozható logikai vezérlővel (PLC). Az elektromos és pneumatikus szabványos jelképrendszer.</t>
    </r>
  </si>
  <si>
    <t>Gyártórendszerek</t>
  </si>
  <si>
    <t>Munkáját részben önállóan, szükség eseten programozói segítséggel végzi. Képes a hibák felismerésére, javítására.</t>
  </si>
  <si>
    <t>Törekszik a PLC programozás szabályainak betartására.</t>
  </si>
  <si>
    <t>Ismeri a PLC helyét és alkalmazhatóságát a vezérlési rendszerekben, a programozásuk szabályait és tesztelési módokat.</t>
  </si>
  <si>
    <t>PLC vezérlőfelületet kezel, egyszerű PLC programot ír.</t>
  </si>
  <si>
    <r>
      <t>A tananyagelemek és a deszkriptorok projektszemléletű kapcsolódása:</t>
    </r>
    <r>
      <rPr>
        <sz val="11"/>
        <color theme="1"/>
        <rFont val="Franklin Gothic Book"/>
        <family val="2"/>
      </rPr>
      <t xml:space="preserve">
Cél, hogy a tanuló megismerje az irányítástechnika területén használatos korszerű pneumatikus, elektropneumatikus, hidraulikus vezérlések elméleti és gyakorlati alkalmazását. Ennek érdekében összetett munkafolyamatok során az alábbi gyakorlati készségek elsajátítására kerül sor:
Az iparban alkalmazott vezérléstechnika alapjai és az ipari számítógépek működési elvei és programozásuk. Ipari robotok alkalmazásának területei és azok gyakorlati működése. Pneumatikus alapkapcsolások felépítése és tesztelése. Kapcsolások üzemeltetése, hibakeresés, hibadetektálás.</t>
    </r>
    <r>
      <rPr>
        <b/>
        <sz val="11"/>
        <color theme="1"/>
        <rFont val="Franklin Gothic Book"/>
        <family val="2"/>
        <charset val="238"/>
      </rPr>
      <t xml:space="preserve">
</t>
    </r>
    <r>
      <rPr>
        <sz val="11"/>
        <color theme="1"/>
        <rFont val="Franklin Gothic Book"/>
        <family val="2"/>
      </rPr>
      <t>A munka- és balesetvédelmi szabályokat minden munkafolyamat során alkalmazza, és minden esetben használja a kötelezően előírt egyéni védőeszközöket.</t>
    </r>
  </si>
  <si>
    <t>Elkötelezett a precíz, körültekintő munkavégzés iránt. Törekszik arra, hogy a szerelési projektek tervezése és megvalósítása során számoljon a tevékenységek környezeti hatásával. Figyelembe veszi a fenntartható fejlődés szempontjait. A választási lehetőségek közül javaslatot tesz a kisebb környezeti hatással járó megoldásra.</t>
  </si>
  <si>
    <t>Ismeri az irányítástechnikai elemeket, azok jelölését. Tud irányítástechnikai kapcsolási rajzot értelmezni, ezek alapján egyszerűbb kapcsolásokat létrehozni.</t>
  </si>
  <si>
    <t>Műszaki dokumentációk és leírások szerint egyszerű irányítástechnikai kapcsolásokat hoz létre, működtet.</t>
  </si>
  <si>
    <r>
      <t xml:space="preserve">A tananyagelemek és a deszkriptorok projektszemléletű kapcsolódása:
</t>
    </r>
    <r>
      <rPr>
        <sz val="11"/>
        <color theme="1"/>
        <rFont val="Franklin Gothic Book"/>
        <family val="2"/>
      </rPr>
      <t>Cél, hogy a tanuló gyakorolja a szerszámgépekhez kötődő gépek, berendezések szereléstechnológiáit és karbantartási műveleteit. Legyen rálátása a vezérlési folyamatokra az automatizált ipari rendszerekben. Az önállóan elvégezhető munkafolyamatokhoz megfelelő elméleti felkészültséggel és hozzá társuló gyakorlati készséggel rendelkezzen. Ennek érdekében összetett munkafolyamatok során az alábbi gyakorlati készségek elsajátítására kerül sor:
A gyártásra, szerelési és javítási technológiára vonatkozó munka-, baleset-, tűz- és környezetvédelmi utasítások betartása. Gépelemek szerelése. Szerelőszerszámok és alkalmazásuk. Oldható és nem oldható kötések megvalósítása. Gördülőcsapágyak szerelése tengelyekre és csapágyházakba. Ékszíjtárcsák, fogaskerekek tengelyre szerelése, ékek, reteszek beépítése. Hengeres fogaskerekek és kúpkerekek szerelése. Csigahajtómű szerelése, javítása. Tengelykapcsolók és kilincsművek szerelése, javítása. Fogaskerekes hajtóművek szerelése, javítása. Gépek, gépegységek, szerkezetek szerelése, javítása. A szerelőmunkák minőségi ellenőrzése, végellenőrzés dokumentálása.
A munkavégzés közben betartja a munka-, balesetvédelmi szabályokat és minden esetben használja a kötelezően előírt egyéni védőeszközöket.</t>
    </r>
  </si>
  <si>
    <t>Munkáját önállóan, segítséggel végzi. Képes a hibák felismerésére, javítására.</t>
  </si>
  <si>
    <t>Ismeri a szerelési sorrendtervet, annak gyakorlati alkalmazását, a szerelés szerszámait, eszközeit, tudja azok használatát.</t>
  </si>
  <si>
    <t>Alkatrészeket és alkatrész-csoportokat készít elő szerelésre, szerel le, vagy fel, illetve állít be.</t>
  </si>
  <si>
    <r>
      <t xml:space="preserve">A tananyagelemek és a deszkriptorok projektszemléletű kapcsolódása:
</t>
    </r>
    <r>
      <rPr>
        <sz val="11"/>
        <color theme="1"/>
        <rFont val="Franklin Gothic Book"/>
        <family val="2"/>
      </rPr>
      <t>Cél, hogy a tanuló gyakorolja a szereléshez kötődő kötéstechnológiákat, szerelési eljárásokat. Ennek érdekében összetett munkafolyamatok során az alábbi gyakorlati készségek elsajátítására kerül sor:
Szabványos gépelemek kötési kapcsolatai: Szegecstípusok, kötés kialakítása. Szeg- és csapszegkötések kialakítása. Ék- és reteszkötések létrehozása. Csavarkötések, csavarbiztosítások létrehozása. Bordás tengely, kúpos kötés, zsugorkötés létrehozása. A hegesztőműhely rendje, az ahhoz kötődő munka-, tűz- és környezetvédelmi ismeretek. Hegesztési alapismeretek gyakorlati felhasználása.
A munkavégzés közben betartja a munka-, balesetvédelmi szabályokat és minden esetben használja a kötelezően előírt egyéni védőeszközöket.</t>
    </r>
  </si>
  <si>
    <t>Munkáját önállóan, az összeállítási tervek alapján, tervezési segédlet használatával végzi.</t>
  </si>
  <si>
    <t>Ismeri a gépelemek kiválasztási és alkalmazási szempontjait.</t>
  </si>
  <si>
    <t>Szerkezeti egységek összeállításához, szereléséhez szabványos gépelemeket választ ki és használ.</t>
  </si>
  <si>
    <r>
      <t xml:space="preserve">A tananyagelemek és a deszkriptorok projektszemléletű kapcsolódása:
</t>
    </r>
    <r>
      <rPr>
        <sz val="11"/>
        <color theme="1"/>
        <rFont val="Franklin Gothic Book"/>
        <family val="2"/>
      </rPr>
      <t>Cél, hogy a tanuló megtanulja a különféle gépelemek fajtáit és azok mechanikai kapcsolódási módjait. Ennek érdekében összetett munkafolyamatok során az alábbi gyakorlati készségek elsajátítására kerül sor:
Mechanikai kapcsolatok látrehozása, erőátviteli, hajtási mechanizmusok. Szegecstípusok, kötések kialakítása. Szeg- és csapszegkötések kialakítása. Ék- és reteszkötések létrehozása. Csavarkötések, csavarbiztosítások létrehozása. Bordás tengely, kúpos kötés, zsugorkötés létrehozása. Ragasztás, ragasztófajták. A lágy és keményforrasztás anyagai és eljárásai.
A hegesztőműhely rendje, az ahhoz kötődő munka-, tűz- és környezetvédelmi ismeretek. Hegesztési alapismeretek. A hegesztés gyakorlati felhasználása. Hegesztőberendezések és -eszközök gépkönyveinek, kezelési utasításainak haszná- lata. Hegesztési varratok vizsgálata, készítése. Ívhegesztés, gázhegesztés, sajtoló hegesztések, lángvágás és a plazmaíves anyag- szétválasztás technológiája, gyakorlata.</t>
    </r>
    <r>
      <rPr>
        <b/>
        <sz val="11"/>
        <color theme="1"/>
        <rFont val="Franklin Gothic Book"/>
        <family val="2"/>
        <charset val="238"/>
      </rPr>
      <t xml:space="preserve">
</t>
    </r>
    <r>
      <rPr>
        <sz val="11"/>
        <color theme="1"/>
        <rFont val="Franklin Gothic Book"/>
        <family val="2"/>
      </rPr>
      <t>A munkavégzés közben betartja a munka-, balesetvédelmi szabályokat és minden esetben használja a kötelezően előírt egyéni védőeszközöket.</t>
    </r>
  </si>
  <si>
    <t>A technológiai előírásoknak megfelelően önállóan hozza létre a kötéseket, felelősséget vállal a létrehozott kötés minőségéért.</t>
  </si>
  <si>
    <t>Ismeri a különböző kötési módokat, azok jellemzőit és alkalmazhatóságukat.</t>
  </si>
  <si>
    <t>Oldható és nem oldható kötéseket alakít ki.</t>
  </si>
  <si>
    <r>
      <t xml:space="preserve">A tananyagelemek és a deszkriptorok projektszemléletű kapcsolódása:
</t>
    </r>
    <r>
      <rPr>
        <sz val="11"/>
        <color theme="1"/>
        <rFont val="Franklin Gothic Book"/>
        <family val="2"/>
      </rPr>
      <t>Cél, hogy a tanuló elsajátísa a gépészetben alkalmazott anyagok alkalmazhatóságát, figyelembe véve a mechanikai, szilárdsági, technológiai tulajdonságaikat, jellemzőiket. Ennek érdekében összetett munkafolyamatok során az alábbi gyakorlati készségek elsajátítására kerül sor:
Számítógépes tervezés (CAD). A technológiai tervezés és a számítógéppel segített gyártás (CAM). CAM szoftver által elkészített megmunkálási terv alapján gyártási dokumentáció készítése. Az anyagok gyártási, alakítási technológiái, az előgyártmányok készítésének gyártástechnológiai folyamatai. Különféle forgácsnélküli alakítás gyártási eljárások és az alkalmazható alapanyagok: Nemfémes szerkezeti anyagok, fémek és ötvözetei, a hideg, melegalakítás, az öntés, a porkohászati eljárás alapjai és a 3D nyomtatás. Darabolás, kivágási, lyukasztási műveleteik. A lemezek mélyhúzása, hajlítás. A hidegfolyatás. Kovácsolási eljárások, a hengerlés, a csőgyártás.
Öntési eljárások homokformába, héjformába, fémformába, illetve a precíziós öntés.
A munka- és balesetvédelmi szabályokat minden munkafolyamat során alkalmazza, és minden esetben használja a kötelezően előírt egyéni védőeszközöket.</t>
    </r>
  </si>
  <si>
    <t>Gyártástervezés</t>
  </si>
  <si>
    <t>Porkohászat</t>
  </si>
  <si>
    <t>Öntés</t>
  </si>
  <si>
    <t>Melegalakítások</t>
  </si>
  <si>
    <t>Hidegalakítások</t>
  </si>
  <si>
    <t>Fémek és ötvözeteik</t>
  </si>
  <si>
    <t>Törekszik a precíz, pontos számításokra és tervezésre.</t>
  </si>
  <si>
    <t>Ismeri a forgácsnélküli alakítás módjait, azok technológiáját, szerszámait és a szükséges számításokat.</t>
  </si>
  <si>
    <t>Egyszerűbb alkatrészek forgácsnélküli alakítással történő gyártására technológiai tervet készít.</t>
  </si>
  <si>
    <r>
      <t xml:space="preserve">A tananyagelemek és a deszkriptorok projektszemléletű kapcsolódása:
</t>
    </r>
    <r>
      <rPr>
        <sz val="11"/>
        <color theme="1"/>
        <rFont val="Franklin Gothic Book"/>
        <family val="2"/>
      </rPr>
      <t>Cél, hogy a tanuló CAD szoftver által készített modell alapján CAM programot tudjon készíteni, továbbá gyakorolja a számítógéppel támogatott gyártás tervezés folyamatát. Ennek érdekében összetett munkafolyamatok során az alábbi gyakorlati készségek elsajátítására kerül sor:
A gyártásautomatizálás irányai, lehetőségei. Felhasználói programok (CAD, CAD/CAM, irodai programcsomag stb.) használata a gépészeti gyakorlatban. Az automatizált gyártás bemutatása, egy CIM-rendszeren történő munkadarabgyártás folyamata. A munkadarabok tervezési, gyártási, ellenőrzési lépései és megvalósításának lehetséges módjai. 3D scanner alkalmazása. Egy adott CAD/CAM-program felépítése, alkalmazásának lehetősége egy gyártócellában készítendő darab megmunkálásakor. A számítógéppel vezérelt gyártás szakkifejezéseinek meghatározása (CIM, CAD, CAE, CAP, CNC, CAM, CAQ, PPS, CAD/CAM rendszer). Számítógépes tervezés (CAD). A technológiai tervezés és a számítógéppel segített gyártás (CAM). CAM szoftver által elkészített megmunkálási terv alapján gyártási dokumentáció készítése.</t>
    </r>
  </si>
  <si>
    <t>Számítógéppel segített gyártástervezés</t>
  </si>
  <si>
    <t>Munkáját önállóan, a CNC programozás logikája szerint, felelősséggel végzi.</t>
  </si>
  <si>
    <t>Törekszik a pontos munkavégzésre, a legszakszerűbb program előállítására.</t>
  </si>
  <si>
    <t>Ismeri a posztprocesszor használatát, kezelését, tudja működtetni a CAM szoftvert.</t>
  </si>
  <si>
    <t>Egyszerűbb alkatrészre, CAD modell alapján, CAM szoftver segítségével CNC programot generál.</t>
  </si>
  <si>
    <r>
      <t xml:space="preserve">A tananyagelemek és a deszkriptorok projektszemléletű kapcsolódása:
</t>
    </r>
    <r>
      <rPr>
        <sz val="11"/>
        <color theme="1"/>
        <rFont val="Franklin Gothic Book"/>
        <family val="2"/>
      </rPr>
      <t>Cél, hogy a tanuló tájékozott legyen a korszerű térbeli mérések elvégzésére szolgáló eszközökkel és azokat használni tudja. Ennek érdekében összetett munkafolyamatok során az alábbi gyakorlati készségek elsajátítására kerül sor:
Projektoktatás során használja a speciális mérőeszközöket: magasságmérő, finomtapintók, optikai hosszmérőgép, mérőmikroszkóp, projektor, 3D koordináta mérőgép.
A munka- és balesetvédelmi szabályokat minden munkafolyamat során alkalmazza, és minden esetben használja a kötelezően előírt egyéni védőeszközöket.</t>
    </r>
  </si>
  <si>
    <t>Ismeri a 3D-s szkenner alkalmazását, tudja kezelni a 3D-s szkennert.</t>
  </si>
  <si>
    <t>3D-s szkennelést végez.</t>
  </si>
  <si>
    <r>
      <t>A tananyagelemek és a deszkriptorok projektszemléletű kapcsolódása:
C</t>
    </r>
    <r>
      <rPr>
        <sz val="11"/>
        <color theme="1"/>
        <rFont val="Franklin Gothic Book"/>
        <family val="2"/>
      </rPr>
      <t>él, hogy a tanuló tudjon CAD-szoftver segítségével rajzdokumentációkat, műhelyrajzokat készíteni a műszaki ábrázolás szabályainak figyelembevételével. El tudja készíteni a megtervezett alkatrészek, szerkezetek műszaki dokumentációját a CAD-szoftver által nyújtott szolgáltatások segítségével. Ennek érdekében összetett munkafolyamatok során az alábbi gyakorlati készségek elsajátítására kerül sor:
A műhelyrajz-környezet sajátosságai, megnyitásának lehetőségei. Rajzsablonok kiválasztása, rajzlapméret és méretarány beállítása. Feliratmező automatikus feltöltése. Rajznézetek elhelyezése. Rajznézetek között igazítás készítése, kikapcsolása, törlése. Metszetek készítése (egyszerű, összetett, szelvény), metszősík definiálása. Beforgatott nézet, kiemelt részlet, kitörés készítése. Törésvonallal való ábrázolás. Méretek fajtái, méretek elhelyezése, mérethálózat felépítése, automéretezés. Jelölések elhelyezése műhelyrajzon (középvonalak, osztókör, mutatóvonal, felületi érdesség, alak-, és helyzettűrések, bázisok, szöveges mutatóvonal, hegesztési jel). Asszociatív kapcsolat műhelyrajz és a 3D-modell között, (módosítás, méretkövető kezelése, nézetek frissítése).</t>
    </r>
  </si>
  <si>
    <t>Törekszik a műszaki rajz és műszaki ábrázolás szabályainak betartására, szabványos jelöléseinek használatára.</t>
  </si>
  <si>
    <r>
      <t xml:space="preserve">A tananyagelemek és a deszkriptorok projektszemléletű kapcsolódása:
</t>
    </r>
    <r>
      <rPr>
        <sz val="11"/>
        <color theme="1"/>
        <rFont val="Franklin Gothic Book"/>
        <family val="2"/>
        <charset val="238"/>
      </rPr>
      <t>Cél, hogy a tanuló a CNC-gépeken szabványos utasításkészlettel CNC- programokat készítsen és értelmezni tudja ezeket az utasításokat. A tananyagegység elsajátítását követően a tanuló képes lesz címkódos vagy párbeszédes programozási nyelveket használni a CNC gép programozása során. Ennek érdekében összetett munkafolyamatok során az alábbi gyakorlati készségek elsajátítására kerül sor:
Címkódos CNC-programok felépítése, szerkezeti egységei: Mondat, szó, blokk, mondatok sorszámozása, mondatfelépítés szabályai, Elemi utasítások formátuma, cím, betű, kód, értékek megadása. Ciklusok, alprogramok alkalmazásának előnyei.
Szabványos útfeltételek, programtechnikai utasítások és segédfunkciók rendszerezése. Az abszolút és növekményes koordinátamegadás programozása. Lineáris interpoláció gyorsjárattal, programozott előtolással. Körinterpoláció és programozás, a körívmegadás lehetőségei. Sugár- és csúcssugár-korrekció jelentősége kúpos és más  alakos felületek megmunkálásakor.
Szerszámváltás, szerszámcsere programozás, korrekciós tárra való hivatkozás lehetőségei. A fordulatszám vagy állandó forgácsolási sebesség programozása, fordulatszám korlátozás megadásának lehetőségei. A fordulatonkénti előtolás, előtolási sebesség programozása. A munkadarabhoz kötött koordinátarendszerek megadásának módjai. Ciklusok, alprogramozás, paraméteres programozás alkalmazási területei.
Összetett megmunkálási feladatokat hajt végre. A képzési időn belül több projektfeladatot is elkészíthet. Ezek a szakmai záróvizsga gyakorlati részéhez igazodnak.
Legyen tisztában tevékenysége környezetre gyakorolt káros hatásaival és törekedjen azok minimalizálására.
A munka- és balesetvédelmi szabályokat minden munkafolyamat során alkalmazza, és minden esetben használja a kötelezően előírt egyéni védőeszközöket.</t>
    </r>
  </si>
  <si>
    <t>Munkáját önállóan, szerszámgépen vagy program-szimuláció segítségével végzi. Képes az önellenőrzésre, a hibák önálló javítására.</t>
  </si>
  <si>
    <t>Betartja a CNC programozás és a programtesztelés szabályait.</t>
  </si>
  <si>
    <t>Ismeri a parancsokat és utasításokat, a programírás szabályait és a tesztelésük lehetőségeit.</t>
  </si>
  <si>
    <t>Egyszerű munkadarabra megmunkáló-programot ír és tesztel.</t>
  </si>
  <si>
    <t>"C" Korszerű forgácsolási technológiák (12; 13; 14; 18. sor)</t>
  </si>
  <si>
    <r>
      <t xml:space="preserve">A tananyagelemek és a deszkriptorok projektszemléletű kapcsolódása:
</t>
    </r>
    <r>
      <rPr>
        <sz val="11"/>
        <color theme="1"/>
        <rFont val="Franklin Gothic Book"/>
        <family val="2"/>
      </rPr>
      <t>Cél, hogy a tanuló alkalmazni tudja a korszerű térbeli mérések elvégzésére szolgáló eszközöket. Ennek érdekében az alábbi gyakorlati készségek elsajátítására kerül sor:
A speciális mérőeszközök - mint magasságmérő, finomtapintók, optikai hosszmérőgép, mérőmikroszkóp, projektor, 3D koordináta mérőgép -, és alkalmazásuk.</t>
    </r>
  </si>
  <si>
    <t>Alak - és helyzettűrések</t>
  </si>
  <si>
    <t>Minőség-ellenőrzés</t>
  </si>
  <si>
    <t>Munkáját önállóan, az előírások alapján, felelősséggel végzi.</t>
  </si>
  <si>
    <t>Munkáját precízen, gondosan és körültekintően végzi.</t>
  </si>
  <si>
    <t>Ismeri a 3D mérés menetét, mérőgépen mérési feladatot tud végezni.</t>
  </si>
  <si>
    <t>Koordináta mérőgéppel 3D-s mérést végez.</t>
  </si>
  <si>
    <t>"A" Gépi forgácsolás (1; 2; 3; 4; 5; 6; 7; 8; 9; 10; 15; 16; 17. sor)</t>
  </si>
  <si>
    <r>
      <t xml:space="preserve">A tananyagelemek és a deszkriptorok projektszemléletű kapcsolódása:
</t>
    </r>
    <r>
      <rPr>
        <sz val="11"/>
        <color theme="1"/>
        <rFont val="Franklin Gothic Book"/>
        <family val="2"/>
      </rPr>
      <t>Cél, hogy a tanuló meg tudja állapítani a mérő és vizsgálóeszközök alkalmazhatóságát a különféle mérések, ellenőrzések elvégzéséhez. Ennek érdekében az alábbi gyakorlati készségek elsajátítására kerül sor:
a méréshez használható segédeszközök használata: síklapok, mérőasztalok, központosító tengelyek, mérőprizmák; a különfée mérő- és ellenőrző eszközök, azok alkalmazási területei; a mérési jegyzőkönyv kitöltése, felvételi vázlatok készítése.</t>
    </r>
  </si>
  <si>
    <t>Képes a hibás vizsgálóeszközök felismerésére.</t>
  </si>
  <si>
    <t>Ismeri a vizsgálóeszközöket, azok ellenőrzésének folyamatát.</t>
  </si>
  <si>
    <t>Megállapítja a vizsgálóeszközök alkalmazhatóságát, dokumentálja azokat, szükség esetén intézkedik.</t>
  </si>
  <si>
    <r>
      <t xml:space="preserve">A tananyagelemek és a deszkriptorok projektszemléletű kapcsolódása:
</t>
    </r>
    <r>
      <rPr>
        <sz val="11"/>
        <color theme="1"/>
        <rFont val="Franklin Gothic Book"/>
        <family val="2"/>
        <charset val="238"/>
      </rPr>
      <t>Cél, hogy a tanuló el tudja végezni az elkészült alkatrész geometriai méréseit, alkalmazni tudja az egyszerűbb alak- és helyzethibák megállapításának módszereit, a felületi érdesség megállapítási lehetőségeit.  Ennek érdekében összetett munkafolyamatok során az alábbi gyakorlati készségek elsajátítására kerül sor:
Alapvető geometriai mérések eszközeinek, módszereinek és a mérési feladatok elvégzésének, dokumentálásának ismerete. A mérettűrések megadási lehetőségei, értelmezése, tűréstáblázatok használata, határméretek meghatározása. A mérő- és ellenőrző eszközök kiválasztása a mérendő méret függvényében, vagy az előírt mérő- és ellenőrző eszköz használata a mérésekhez. A mechanikus és digitális mérőeszközök használatának alapjai. A külső méretek mérése, ellenőrzése egyszerű mérőeszközzel, úgymint tolómérő, talpas tolómérő, mikrométer. A belső felületek mérése, ellenőrzése egyszerű mérőeszközzel. A szögek mérése mechanikus és digitális szögmérővel. A külső és belső kúpok mérési módszerei. A mérőórás mérések elve, mérőórák használata, mérőhasábok alkalmazása.
Összetett megmunkálási feladatokat hajt végre. A képzési időn belül több projektfeladatot is elkészíthet. Ezek a szakmai záróvizsga gyakorlati részéhez igazodnak.
A munkavégzés közben betartja a munka-, balesetvédelmi szabályokat és minden esetben használja a kötelezően előírt egyéni védőeszközöket.</t>
    </r>
  </si>
  <si>
    <t>Önállóan minősíti az elkészült alkatrészt (jó, selejt és javítható). Felelősséget vállal az általa gyártott alkatrész minőségéért.</t>
  </si>
  <si>
    <t>Törekszik a mérőeszközök szakszerű használatára és a szakszerű méret-korrekciózásra.</t>
  </si>
  <si>
    <r>
      <t xml:space="preserve">A tananyagelemek és a deszkriptorok projektszemléletű kapcsolódása:
</t>
    </r>
    <r>
      <rPr>
        <sz val="11"/>
        <color theme="1"/>
        <rFont val="Franklin Gothic Book"/>
        <family val="2"/>
        <charset val="238"/>
      </rPr>
      <t>Cél, hogy a tanuló CNC-gépeken egyszerűbb megmunkáló programokat tudjon készíteni. Az egyszerűbb alkatrészek megmunkálóprogramjainak megírása címkódos vagy párbeszédes programozási nyelven történik. Ennek érdekében összetett munkafolyamatok során az alábbi gyakorlati készségek elsajátítására kerül sor:
A programok bevitele a gép kezelőpultjáról a programszerkesztő üzemmód használatával. A programok szerkesztésének lehetőségei (felülírás, törlés, beszúrás, másolás, mozgatás). A megírt programok tárolása a gép programtárában. Programok betöltése a gép háttértárából. Programok kezelése a háttértáron (átnevezés, törlés). Programok betöltése külső adathordozóról. Programok átvitele számítógép és a szerszámgép vezérlője között közvetett és közvetlen módon. Programok tesztelésének lehetőségei (grafikus teszt, szárazfutás, nullponteltolás, mondatonkénti futtatás). A teszteléskor észlelt hibák javítása, tesztek újbóli elvégzése. Próbadarab gyártása módosított technológiai értékekkel. Vezérlőszimulációs programok használatának megismerése a programok szerkesztéséhez, teszteléséhez.
Összetett megmunkálási feladatokat hajt végre. A képzési időn belül több projektfeladatot is elkészíthet. Ezek a szakmai záróvizsga gyakorlati részéhez igazodnak.
A munkavégzés közben betartja a munka-, balesetvédelmi szabályokat és minden esetben használja a kötelezően előírt egyéni védőeszközöket.</t>
    </r>
  </si>
  <si>
    <t>Önállóan elvégzi a programbetöltést és tesztelést. Képes a hibák felismerésére, szükség szerint másokkal együttműködve javítást végez.</t>
  </si>
  <si>
    <t>Gondosan ügyel a CNC gépek kezelése és programozása során a programok betöltésére és tesztelésére vonatkozó utasítások betartására.</t>
  </si>
  <si>
    <t>Ismeri a programok betöltésének, tesztelésének, módosításának és paraméterezésének lépéseit. Ismeri a programok futtatásának lehetőségeit.</t>
  </si>
  <si>
    <t>Előre megírt CNC programot betölt, tesztel, alkatrészt gyárt.</t>
  </si>
  <si>
    <r>
      <t xml:space="preserve">A tananyagelemek és a deszkriptorok projektszemléletű kapcsolódása:
</t>
    </r>
    <r>
      <rPr>
        <sz val="11"/>
        <color theme="1"/>
        <rFont val="Franklin Gothic Book"/>
        <family val="2"/>
        <charset val="238"/>
      </rPr>
      <t>Cél, hogy a tanuló el tudja végezni a CNC-szerszámgépeken történő megmunkálás elkezdéséhez szükséges előkészítő műveletek közül a munkadarab- és szerszámbefogást. Ennek érdekében összetett munkafolyamatok során az alábbi gyakorlati készségek elsajátítására kerül sor:
A CNC-szerszámgépeken alkalmazott szabványos és speciális szerszámbefogók típusai, felszerelésük a CNC-szerszámgépre, beállításuk. A munkadarab nullpontjának felvétele CNC-szerszámgépeken a dokumentációban megadott pozícióba, nullpont felvétel érintőfogásokkal, tapintóval. A nullponteltolás alkalmazási lehetőségei, nullponteltolás megvalósítása. A CNC-szerszámgépek szerszámrendszerei (revolverfej, szerszámtár). Szabványos szerszámbefogók típusai a CNC-szerszámgépeken. Szerszámcsere, szerszámváltás lehetőségei a CNC-szerszámgépeken. A szerszámkorrekciók értelmezése eszterga-, maró- és fúrószerszámok esetében. A szerszámbemérés lényege, a szerszámbemérés elvégzése gépen belül és szerszámbemérő készülékkel. A szerszámkorrekciók bevitele a szerszámtárba. A szerszámok kopásának következményei, a kopás észlelése, kopáskorrekció. Szerszámok befogása a szerszámtartóba. A szerszámtartók befogása a revolverfejbe vagy betárazása a szerszámtartóba. Szerszámcsere, lapkaváltás, lapkacsere elvégzése.
Összetett megmunkálási feladatokat hajt végre. A képzési időn belül több projektfeladatot is elkészíthet. Ezek a szakmai záróvizsga gyakorlati részéhez igazodnak.
A munkavégzés közben betartja a munka-, balesetvédelmi szabályokat és minden esetben használja a kötelezően előírt egyéni védőeszközöket.</t>
    </r>
  </si>
  <si>
    <t>Önállóan végzi a munkadarab és a szerszámok befogását, beállítását. Felelősséget vállal ezek pontosságáért és szakszerűségéért.</t>
  </si>
  <si>
    <t>Munkáját precízen, pontosan, körültekintően végzi.</t>
  </si>
  <si>
    <t>Ismeri a munkadarab befogás módjait, eszközeit, a megmunkáláshoz szükséges szerszámokat, a nullpontfelvétel és a szerszámbemérések menetét, eljárását.</t>
  </si>
  <si>
    <t>Munkadarabot és szerszámokat fog- és állít be a CNC megmunkálógépen.</t>
  </si>
  <si>
    <r>
      <t xml:space="preserve">A tananyagelemek és a deszkriptorok projektszemléletű kapcsolódása:
</t>
    </r>
    <r>
      <rPr>
        <sz val="11"/>
        <color theme="1"/>
        <rFont val="Franklin Gothic Book"/>
        <family val="2"/>
        <charset val="238"/>
      </rPr>
      <t>Cél, hogy a tanuló a CNC-gépeken az egyszerűbb megmunkálóprogramok elkészítéséhez szükséges tudást megszerezze. A tananyagegység elsajátítását követően a tanuló képes lesz egyszerűbb alkatrészek megmunkálóprogramjainak megírására címkódos vagy párbeszédes programozási nyelven. Ennek érdekében összetett munkafolyamatok során az alábbi gyakorlati készségek elsajátítására kerül sor:
Dokumentációt, megadott szerszámokat és technológiai paramétereket használ. Megtervezi egy egyszerűbb alkatrész CNC-megmunkálását, kiválasztja katalógusból a szerszám- és technológiai paramétereket. Alkalmazza a CNC-szerszámgépen a szerszámpozíció megadásához használható koordináta rendszerek (derékszögű, polár, henger) lehetőségeit. Alkalmazza a CNC-szerszámgépeken használatos koordináta-rendszereket (gépi, munkadarabhoz kötött, szerszámhoz kötött), Alkalmazza a nullpontok helyeit, a gépi koordinátarendszer irányait az esztergagép, marógép munkaterében és a mozgásirányok hozzárendelését a szánokhoz, asztalokhoz. Képes a munkadarabhoz kötött koordinátarendszer felvételére tengely, tárcsa és hasábos alkatrészek esetén az alkatrészrajz mérethálózatának felépítése alapján. Képes célkoordináták megadására abszolút és növekményes méretmegadási móddal, munkadarab kontúrpontjainak megadására. Alkalmazza az adatátvitel lehetőségeit a számítógép és a CNC-vezérlő között.
Képes a hűtő- és kenőanyagok fajtáinak, koncentrációjának meghatározására, ellenőrzésükre. Betartja  a rendelkezéseket és a biztonsági szabályokat a gépeken és műszaki rendszereken végzett munka során. Szemrevételezéssel ellenőrzi a gépek és műszaki rendszerek esetleges sérüléseit. Elvégzi a biztonsági berendezések ellenőrzését és működési tesztet végez. Kiszolgáló egységek (száladagolók, konvejorok, manipulátor rendszerek) beállítását, ellenőrzését végzi.
Összetett megmunkálási feladatokat hajt végre. A képzési időn belül több projektfeladatot is elkészíthet. Ezek a szakmai záróvizsga gyakorlati részéhez igazodnak.
Legyen tisztában tevékenysége környezetre gyakorolt káros hatásaival és törekedjen azok minimalizálására.
A munka- és balesetvédelmi szabályokat minden munkafolyamat során alkalmazza, és minden esetben használja a kötelezően előírt egyéni védőeszközöket.</t>
    </r>
  </si>
  <si>
    <t>Felelősséget vállal a CNC gépek kezelési és karbantartási utasításában foglaltak pontos követéséért és betartásáért.</t>
  </si>
  <si>
    <t>Betartja a CNC gépek kezelési és karbantartási utasításában foglaltakat, törekszik a szakszerű, gépkönyvben leírt gépkezelésre. Ügyel arra, hogy az eszközök és segédanyagok kiválasztásánál érvényesüljenek a fenntarthatóság szempontjai, mind az eszközök, módszerek kiválasztásában, mind a keletkező hulladék kezelésében.</t>
  </si>
  <si>
    <t>Ismeri a CNC gép részeit, az elektromos bekapcsolási sorrendet, a gép üzemképes állapotba helyezéséhez szükséges lépéseket.</t>
  </si>
  <si>
    <t>CNC megmunkálógépet működtet, bekapcsol, üzemkész állapotba hoz.</t>
  </si>
  <si>
    <r>
      <t xml:space="preserve">A tananyagelemek és a deszkriptorok projektszemléletű kapcsolódása:
</t>
    </r>
    <r>
      <rPr>
        <sz val="11"/>
        <color theme="1"/>
        <rFont val="Franklin Gothic Book"/>
        <family val="2"/>
      </rPr>
      <t>Cél, hogy a tanuló az egyszerű, tengelyszerű alkatrészek gyártásán kívül elsajátítsák a forgácsolás speciális megmunkálási formáit és azokat dokumentáció alapján képes legyen megtervezni, legyártani.  Ennek érdekében összetett munkafolyamatok során az alábbi gyakorlati készségek elsajátítására kerül sor:
Technológiai tervezés lépései. Anyagismeret, a megfelelő alapanyag megválasztása. A darabszám és a legoptimálisabb gyártási eljárás megválasztása. Lágy, edzési és edzés utáni megmunkálási fázisok. A fogaskerekek fajtái, jellegzetes méretek és technológiai paraméterek: modulméret, nyomásszög, fogprofil (kiemelkedés, csúcskiköszörülés vagy élletörés), hozzáadott módosítási tényező, csúcs- és tőátmérő, spirálszög, fogminőségi követelmények, lehetséges átmérőtartomány (min-max), csatlakozó típusa és mérete. Fogaskerékgyártás fajtái: Nagy teljesítményű foghántolás, tárcsamarás kis és közepes tételszámokhoz, fogaskerék lefejtőmarás. Hőkezelési eljárások - különös tekintettel a kéregedzési eljárásokra. Mérés és ellenőrzés fázisai.
Számítógépes tervezés (CAD). A technológiai tervezés és a számítógéppel segített gyártás (CAM). CAM szoftver által elkészített megmunkálási terv alapján gyártási dokumentáció készítése.
A munka- és balesetvédelmi szabályokat minden munkafolyamat során alkalmazza, és minden esetben használja a kötelezően előírt egyéni védőeszközöket.</t>
    </r>
  </si>
  <si>
    <t>Hőkezelések</t>
  </si>
  <si>
    <t>Gépszerkezettan</t>
  </si>
  <si>
    <t>A mechanika alapjai</t>
  </si>
  <si>
    <t>Műszaki számítások</t>
  </si>
  <si>
    <t>A forgácsolószerszámok anyagai</t>
  </si>
  <si>
    <t>Betartja a fogaskerekek mérési szabályait. Munkáját részben önállóan, segítséggel végzi. Felelősséget vállal a szerszámgép és a szerszámok épségéért.</t>
  </si>
  <si>
    <t>Törekszik a pontos számításokra és beállításokra. Munkáját precízen, pontosan végzi.</t>
  </si>
  <si>
    <t>Tudja a fogaskerekek jellemzőit, azok számítását. Ismeri a fogazási eljárásokat és a fogaskerekek méretellenőrzési módjait.</t>
  </si>
  <si>
    <t>Technológiai dokumentációk szerint fogaskereket készít.</t>
  </si>
  <si>
    <r>
      <t xml:space="preserve">A tananyagelemek és a deszkriptorok projektszemléletű kapcsolódása:
</t>
    </r>
    <r>
      <rPr>
        <sz val="11"/>
        <color theme="1"/>
        <rFont val="Franklin Gothic Book"/>
        <family val="2"/>
        <charset val="238"/>
      </rPr>
      <t>Cél, hogy a tanuló projektfeladatok során találkozzon a köszörülés gépeivel, szerszámaival és az alapvető köszörülési eljárásokkal.  Ennek érdekében összetett munkafolyamatok során az alábbi gyakorlati készségek elsajátítására kerül sor:
A palást- és síkköszörűgépek bemutatása, jellemző paramétereik, főbb részeik, fő-, mellék- és beállítómozgások megvalósítása, kezelőszervei. A köszörűgépeken elvégezhető műveletek rendszerezése a felület alakja és a gép típusa alapján. A köszörűgépek kezelésének elsajátítása: be- és kikapcsolás, gépi előtolás használata megmunkáláskor, a fogásvétel lehetőségei a sík- és palástköszörülési technológiák során. A munkadarab befogásának lehetőségei köszörűgépeken, munkadarabok rögzítése a síkköszörűgép asztalára, a munkadarab befogása tokmányba, csúcsok közé palástköszörűgépeken. A köszörűkorongok kiválasztásának szempontjai a korong alakja, szemcseanyag, szemcseméret, kötőanyag, kötéskeménység, korongméret alapján.  A köszörűkorongok felszerelése a köszörűgépre, a kiegyensúlyozás fontossága. A köszörűkorong-szabályozás szükségessége és a korongszabályozási művelet elvégzése. A megmunkált felület minőségét és méretpontosságát befolyásoló tényezők. A hűtőfolyadék megválasztása az anyagminőség, a köszörűkorong és a technológia figyelembevételével.
A köszörülés technológiai paramétereinek beállítása az előírásoknak megfelelően. Nagyoló és simító sík- és lépcsős felület köszörülése síkköszörűgépen.
Összetett megmunkálási feladatokat hajt végre. A képzési időn belül több projektfeladatot is elkészíthet. Ezek a szakmai záróvizsga gyakorlati részéhez igazodnak.
A munka- és balesetvédelmi szabályokat minden munkafolyamat során alkalmazza, és minden esetben használja a kötelezően előírt egyéni védőeszközöket.</t>
    </r>
  </si>
  <si>
    <t>Felületi érdesség</t>
  </si>
  <si>
    <t>Ismeri köszörűgépek felépítését, valamint a palást- és síkköszörülés eljárásait, technológiáját, meg tudja határozni és be tudja állítani a technológiai adatokat.</t>
  </si>
  <si>
    <t>Az IT tűrésrendszernek megfelelő pontossággal sík és lépcsős felületeket köszörül síkköszörű gépen vagy palástfelületeket köszörül palástköszörű gépen.</t>
  </si>
  <si>
    <r>
      <t xml:space="preserve">A tananyagelemek és a deszkriptorok projektszemléletű kapcsolódása:
</t>
    </r>
    <r>
      <rPr>
        <sz val="11"/>
        <color theme="1"/>
        <rFont val="Franklin Gothic Book"/>
        <family val="2"/>
        <charset val="238"/>
      </rPr>
      <t>Cél, hogy a tanuló alkalmazni tudja a forgácsoló megmunkálások során, illetve elvégzésüket követően alkalmazott geometriai mérési eljárásokat, az egyszerűbb alak- és helyzethibák megállapításának módszereit, a felületi érdesség megállapítási lehetőségeit</t>
    </r>
    <r>
      <rPr>
        <b/>
        <sz val="11"/>
        <color theme="1"/>
        <rFont val="Franklin Gothic Book"/>
        <family val="2"/>
        <charset val="238"/>
      </rPr>
      <t>.</t>
    </r>
    <r>
      <rPr>
        <sz val="11"/>
        <color theme="1"/>
        <rFont val="Franklin Gothic Book"/>
        <family val="2"/>
      </rPr>
      <t xml:space="preserve"> Ennek érdekében összetett munkafolyamatok során az alábbi gyakorlati készségek elsajátítására kerül sor:</t>
    </r>
    <r>
      <rPr>
        <sz val="11"/>
        <color theme="1"/>
        <rFont val="Franklin Gothic Book"/>
        <family val="2"/>
        <charset val="238"/>
      </rPr>
      <t xml:space="preserve">
Alapvető geometriai mérések eszközeinek, módszereinek és a mérési feladatok elvégzésének, dokumentálásának gyakorlása. A mérettűrések megadásának lehetőségei, értelmezésük, tűréstáblázatok használata, határméretek meghatározása. A mérő- és ellenőrző eszközök kiválasztása a mérendő méret függvényében, vagy az előírt mérő- és ellenőrzőeszköz használata a mérésekhez. Az analóg és digitális mérőeszközök használatának alapjai. A külső méretek mérése, ellenőrzése egyszerű mérőeszközzel úgy mint tolómérő, talpas tolómérő, mikrométer. A belső felületek mérése, ellenőrzése egyszerű mérőeszközzel. A szögek mérése analóg és digitális szögmérővel. A külső és belső kúpok mérési módszerei. A mérőórás mérések elve, mérőórák használata, mérőhasábok alkalmazása.
A munka- és balesetvédelmi szabályokat minden munkafolyamat során alkalmazza, és minden esetben használja a kötelezően előírt egyéni védőeszközöket.</t>
    </r>
  </si>
  <si>
    <t>Törekszik a mérőeszközök szakszerű használatára, kezelésére és állagának megóvására.</t>
  </si>
  <si>
    <t>Ismeri a tolómérő, mikrométer, mélységmérő tolómérő, a három ponton mérő furat mikrométer és az órás furatmérő felépítését, leolvasásának szabályait, a mérőhasábok és mérőórák, valamint az idomszerek használatát.</t>
  </si>
  <si>
    <t>Gyártás közbeni és gyártás utáni méretellenőrzést végez a megfelelő mérőeszközzel.</t>
  </si>
  <si>
    <r>
      <t xml:space="preserve">A tananyagelemek és a deszkriptorok projektszemléletű kapcsolódása:
</t>
    </r>
    <r>
      <rPr>
        <sz val="11"/>
        <color theme="1"/>
        <rFont val="Franklin Gothic Book"/>
        <family val="2"/>
        <charset val="238"/>
      </rPr>
      <t>Cél, hogy a tanuló a tananyagegység elsajátítása során gyakorolja a marással létrehozható egyszerű geometriájú alkatrészek megmunkálását. Ennek érdekében összetett munkafolyamatok során az alábbi gyakorlati készségek elsajátítására kerül sor:
A marási műveletek technológiai paramétereinek beállítása katalógusból választott vagy a műveleti utasításban megadott értékek alapján. A hűtési és kenési módok megválasztása az alapanyag, a szerszámanyag és a technológia alapján.
Gyakorlati projekt keretében gyakorolja az egyszerű alapműveletek végrehajtását: síkmarás, sarokmarás, kontúrmarás nagyoló és simító megmunkálás egyen- és ellenirányba. Alkalmazni tudja a megfelelő vágósebesség, fordulatszám és előtolás technológiai paramétereket.
Összetett megmunkálási feladatokat hajt végre. A képzési időn belül több projektfeladatot is elkészíthet. Ezek a szakmai záróvizsga gyakorlati részéhez igazodnak.
A munka- és balesetvédelmi szabályokat minden munkafolyamat során alkalmazza, és minden esetben használja a kötelezően előírt egyéni védőeszközöket.</t>
    </r>
  </si>
  <si>
    <t>A technológiai előírásoknak megfelelően, önállóan végrehajtja a befogásokat és beállításokat, valamint a megmunkálás lépéseit. Felelősséget vállal a szerszámgép és a szerszámok épségéért.</t>
  </si>
  <si>
    <t>Fontosnak tartja a műszaki dokumentációban szereplő előírások figyelembevételét. Törekszik a leggazdaságosabb gyártási mód használatára és a biztonságos munkavégzésre.</t>
  </si>
  <si>
    <t>Ismeri a hagyományos marógép felépítését, kezelését, autonóm karbantartását. Ismeri a megmunkáláshoz szükséges szerszámokat. Tudja a munkadarab befogási-, és tájolási módokat. Tudja használni a különböző szerszámbefogókat. Ismeri a különböző felületek marási eljárásait.</t>
  </si>
  <si>
    <t>Alkatrészrajz és műveleti utasítás alapján marással egyszerű geometriájú alkatrészt gyárt az előírt pontosság és felületi minőség szerint.</t>
  </si>
  <si>
    <r>
      <t xml:space="preserve">A tananyagelemek és a deszkriptorok projektszemléletű kapcsolódása:
</t>
    </r>
    <r>
      <rPr>
        <sz val="11"/>
        <color theme="1"/>
        <rFont val="Franklin Gothic Book"/>
        <family val="2"/>
        <charset val="238"/>
      </rPr>
      <t>Cél, hogy a tanuló projektfeladatokon keresztül gyakorlatot szerezzen marási műveletekről és a marással létrehozható legtipikusabb alkatrészformákról. Ennek érdekében összetett munkafolyamatok során az alábbi gyakorlati készségek elsajátítására kerül sor:
A marógépek jellemző típusainak bemutatása, marógépek jellemző paraméterei, főbb részei, fő-, mellék- és beállítómozgások megvalósítása, kezelőszervei. A marógépeken elvégezhető műveletek rendszerezése a szerszám, a mozgásirányok és gép típusa alapján.
Valós feladatokon keresztül gyakorolja a marógépek kezelésének elsajátítását: be- és kikapcsolás, fordulatszámváltás, forgásirányváltás, kézi és gépi előtolás használata megmunkáláskor, a fogásvétel lehetőségei, marási irány (azonos és ellenirányú marás). A munkadarab befogásának lehetőségei, a munkadarabmegfogó készülékek felszerelése, beállítása a marógépeken. A munkadarabok befogási módjának megválasztása az előgyártmány alakja, mérete és az elvégzendő művelet figyelembevételével, vagy a műveleti utasítás szerinti munkadarabmegfogás alkalmazásaa. Az alapanyag, előgyártmány vagy félkész gyártmány ellenőrzése a megmunkálások megkezdése előtt: Anyagminőség-egyezés, hőkezeltségi állapot, kiinduló méretek egyezése a műszaki dokumentációban megadottal. A munkadarab felfogása a marógép asztalára, befogása gépsatuba, tokmányba és egyéb előírt készülékbe.
Összetett megmunkálási feladatokat hajt végre. A képzési időn belül több projektfeladatot is elkészíthet. Ezek a szakmai záróvizsga gyakorlati részéhez igazodnak.
A munka- és balesetvédelmi szabályokat minden munkafolyamat során alkalmazza, és minden esetben használja a kötelezően előírt egyéni védőeszközöket.</t>
    </r>
  </si>
  <si>
    <t>Ismeri a hagyományos marógép felépítését, kezelését. Tudja a munkadarab befogási- és tájolási módokat. Tudja használni a különböző szerszámbefogókat.</t>
  </si>
  <si>
    <r>
      <t xml:space="preserve">A tananyagelemek és a deszkriptorok projektszemléletű kapcsolódása:
</t>
    </r>
    <r>
      <rPr>
        <sz val="11"/>
        <color theme="1"/>
        <rFont val="Franklin Gothic Book"/>
        <family val="2"/>
        <charset val="238"/>
      </rPr>
      <t>Cél, hogy a tanuló elsajátítsa az egyetemes esztergán végezhető menetvágási eljárásokat mind külső, mind belső felületeken. Elő tudja készíteni az alapanyagot a menetkészítéshez. Ennek érdekében összetett munkafolyamatok során az alábbi gyakorlati készségek elsajátítására kerül sor:
Meg tudja különböztetni a menetes orsó és az anya fő részeit egymástól. Számítással meg tudja határozni a menet fő paramétereit. Legyen tisztában a menetvágás  során beállítandó forgácsolási paraméterekkel és a menetvágáshoz szükséges gépkezelői mozgáskoordinációval. Tájékozott a menetek típusait (menetprofil, menetemelkedés, menet iránya, bekezdésszám) illetően. Alkalmazni tudja a menetkészítési műveletek során alkalmazandó vágósebesség, fordulatszám és előtolás technológiai paramétereket, továbbá a menetesztergáló szerszámok kiválasztásának szempontjait. Korrekciós, mérő- és ellenőrző műveleteket hajt végre a menetkészítés során.
Összetett megmunkálási feladatokat hajt végre. A képzési időn belül több projektfeladatot is elkészíthet. Ezek a szakmai záróvizsga gyakorlati részéhez igazodnak.
A munka- és balesetvédelmi szabályokat minden munkafolyamat során alkalmazza, és minden esetben használja a kötelezően előírt egyéni védőeszközöket.</t>
    </r>
  </si>
  <si>
    <t>Ismeri a menetalap készítés szabályait, szabványok segítségével meghatározza a menetek, menetkifutás jellemző paramétereit.</t>
  </si>
  <si>
    <r>
      <t xml:space="preserve">A tananyagelemek és a deszkriptorok projektszemléletű kapcsolódása:
</t>
    </r>
    <r>
      <rPr>
        <sz val="11"/>
        <color theme="1"/>
        <rFont val="Franklin Gothic Book"/>
        <family val="2"/>
        <charset val="238"/>
      </rPr>
      <t>Cél, hogy a tanuló végre tudja hajtani az egyetemes esztergán végezhető speciális külső és belső felületek alakos megmunkálását és ki tudja választani azok szerszámait és a biztonságos munkavégzés feltételeit. Ennek érdekében összetett munkafolyamatok során az alábbi gyakorlati készségek elsajátítására kerül sor:
Ki tudja választani a beszúrás, leszúrás műveletek szerszámait és ezen műveletek során alkalmazni tudja a vágósebesség, fordulatszám és előtolás technológiai paramétereit.
Összetett megmunkálási feladatokat hajt végre. A képzési időn belül több projektfeladatot is elkészíthet. Ezek a szakmai záróvizsga gyakorlati részéhez igazodnak.
A munka- és balesetvédelmi szabályokat minden munkafolyamat során alkalmazza, és minden esetben használja a kötelezően előírt egyéni védőeszközöket.</t>
    </r>
  </si>
  <si>
    <t>Külső és belső beszúrásokat készít, munkadarabot szúr le.</t>
  </si>
  <si>
    <r>
      <t xml:space="preserve">A tananyagelemek és a deszkriptorok projektszemléletű kapcsolódása:
</t>
    </r>
    <r>
      <rPr>
        <sz val="11"/>
        <color theme="1"/>
        <rFont val="Franklin Gothic Book"/>
        <family val="2"/>
        <charset val="238"/>
      </rPr>
      <t>Cél, hogy a tanuló elsajátítsa az egyetemes esztergán végezhető fúrás, és furatbővítés műveleteit, szerszámait, technológiai paramétereit. Ennek érdekében az alábbi gyakorlati készségek elsajátítására kerül sor:
Furatok létrehozása, a furatokban végezhető furatmegmunkálási technológiák és a műveletek elvégzéséhez kapcsolódó szerszám és forgácsolási paraméterek ismerete.
Projektfeladatok során meg tudja határozni a központfúrás alkalmazási céljait, elsajátítja a szerszámok használatát, a központfúrás elvégzésének lehetőségeit esztergagépen. A telibefúrás szerszámainak alkalmazásával végrehajtja a feladatot az esztergagépen. Furatbővítést végez fúró-, üregelő- és esztergaszerszámokkal esztergagépen. Hengeres és kúpos süllyesztési műveleteket végez. Nagyoló- és simító furatesztergálási műveleteket végez esztergagépeken valamint illesztett furatokat hoz létre  dörzsárazással. A műveletek során alkalmazandó vágósebesség, fordulatszám és előtolás technológiai paramétereket beállítja.
Összetett megmunkálási feladatokat hajt végre. A képzési időn belül több projektfeladatot is elkészíthet. Ezek a szakmai záróvizsga gyakorlati részéhez igazodnak.
A munka- és balesetvédelmi szabályokat minden munkafolyamat során alkalmazza, és minden esetben használja a kötelezően előírt egyéni védőeszközöket.</t>
    </r>
  </si>
  <si>
    <t xml:space="preserve">Törekszik a technológiai utasítások betartására, a pontos számításokra és gépbeállításokra, valamint a biztonságos munkavégzésre. </t>
  </si>
  <si>
    <t>Ismeri a fúrás, furatesztergálás, a kúpesztergálás eljárásait, azok mozgásviszonyait és a szükséges szerszámokat, gépbeállításokat. Ismeri a fúrás, dörzsárazás szerszámait, eszközeit, technológiáját.</t>
  </si>
  <si>
    <r>
      <t xml:space="preserve">A tananyagelemek és a deszkriptorok projektszemléletű kapcsolódása:
</t>
    </r>
    <r>
      <rPr>
        <sz val="11"/>
        <color theme="1"/>
        <rFont val="Franklin Gothic Book"/>
        <family val="2"/>
        <charset val="238"/>
      </rPr>
      <t>Cél, hogy a tanuló az egyetemes esztergán megmunkálható tipikus geometriai formákat el tudja készíteni és ki tudja választani a legalkalmasabb megmunkáló szerszámokat, készülékeket. Ennek érdekében összetett munkafolyamatok során az alábbi gyakorlati készségek elsajátítására kerül sor:
Oldalirányú hosszesztergálás tisztára és méretre, nagyoló és simító hosszesztergálás külső felületen; a beszúrási, leszúrási műveletek sajátosságai, szerszámai és a műveletek elvégzése. A kúpkészítés eljárásai, -szerszámainak alkalmazása, a kúp mértani paramétereinek kiszámítási módjai;
A feladatok elvégzésekor a forgácsolás során alkalmazott technológiai paraméterek, az alkalmazott szerszámél kiaklakítása és az egyetemes esztergán elérhető felületi érdesség és megmunkálási méretpontosság kapcsolatának alkalmazásával jár el. A műveletek során alkalmazza a megfelelő vágósebesség-, a fordulatszám- és előtolás technológiai paramétereit.
A forgácsoló megmunkálások során, illetve elvégzésüket követően alkalmazza a különböző geometriai mérési eljárásokat, az egyszerűbb alak- és helyzethibák mérési módszereit, a felületi érdesség megállapítási lehetőségeit.
Összetett megmunkálási feladatokat hajt végre. A képzési időn belül több projektfeladatot is elkészíthet. Ezek a szakmai záróvizsga gyakorlati részéhez igazodnak.
A munka- és balesetvédelmi szabályokat minden munkafolyamat során alkalmazza, és minden esetben használja a kötelezően előírt egyéni védőeszközöket.</t>
    </r>
  </si>
  <si>
    <t>Ismeri a kereszt- és hosszesztergálás eljárását, mozgásviszonyait. Kiszámítja a fél-kúpszög értékét, elvégzi a szükséges beállításokat.</t>
  </si>
  <si>
    <t>Alkatrész rajz és műveleti utasítás szerint lépcsős, kúpos tengelyt gyárt, az IT tűrésrendszernek megfelelő pontosság és a rajzon előírt felületi minőség szerint.</t>
  </si>
  <si>
    <r>
      <t xml:space="preserve">A tananyagelemek és a deszkriptorok projektszemléletű kapcsolódása:
</t>
    </r>
    <r>
      <rPr>
        <sz val="11"/>
        <color theme="1"/>
        <rFont val="Franklin Gothic Book"/>
        <family val="2"/>
        <charset val="238"/>
      </rPr>
      <t>Cél, hogy a tanuló tájékozott legyen az iparban alkalmazott szerszámanyagokkal és a megmunkálandó alapanyagokkal-, valamint a forgácsoláshoz szükséges segédanyagokkal kapcsolatban. Ennek érdekében az alábbi gyakorlati készségek elsajátítására kerül sor:
Az esztergagépek jellemző típusainak azonosítása, az esztergagépek jellemző paraméterei, főbb részei, fő- és mellékmozgások megvalósítása, kezelőszervei; az esztergagépeken elvégezhető műveletek rendszerezése a szerszám és a mozgásirányok szerint; az esztergagépek kezelésének elsajátítása: be- és kikapcsolás, fordulatszámváltás, forgásirányváltás, kézi és gépi előtolás, valamint fogásvétel használata hossz- és keresztirányba; az esztergagépek munkadarab-befogó készülékeinek típusai, rögzítésük, felszerelésük, beállításuk az esztergagépeken; a munkadarabok befogási módjának megválasztása az előgyártmány alakja, mérete és az elvégzendő művelet figyelembevételével, vagy műveleti utasítás szerinti munkadarab-megfogás alkalmazása; az alapanyag, előgyártmány vagy félkész gyártmány ellenőrzése a megmunkálások megkezdése előtt: anyagminőség-egyezés, hőkezeltségi állapot, kiinduló méretek egyezése a műszaki dokumentációban megadottal. A műveletek során alkalmazni tudja a megfelelő vágósebesség-, a fordulatszám- és az előtolás technológiai paramétereit.
Összetett megmunkálási feladatokat hajt végre. A képzési időn belül több projektfeladatot is elkészíthet. Ezek a szakmai záróvizsga gyakorlati részéhez igazodnak.
Valamennyi munkafolyamat során képes betartani a munka- és balesetvédelmi szabályokat és minden esetben rendeltetésszerűen használja a kötelezően előírt egyéni védőeszközöket.</t>
    </r>
  </si>
  <si>
    <t>Ismeri a hagyományos esztergagép felépítését, kezelését, autonóm karbantartását. Tudja rögzíteni a gépben a munkadarabot. Kiválasztja és befogja a megmunkáláshoz szükséges szerszámokat.</t>
  </si>
  <si>
    <t>Hagyományos esztergagépet kezel, arra munkadarabot és szerszámokat fog- és állít be.</t>
  </si>
  <si>
    <r>
      <t xml:space="preserve">A tananyagelemek és a deszkriptorok projektszemléletű kapcsolódása:
</t>
    </r>
    <r>
      <rPr>
        <sz val="11"/>
        <color theme="1"/>
        <rFont val="Franklin Gothic Book"/>
        <family val="2"/>
        <charset val="238"/>
      </rPr>
      <t>Cél, hogy a tanuló tájékozott legyen az iparban alkalmazott szerszám- és munkadarabanyagokkal-, valamint a forgácsoláshoz szükséges segédanyagokkal kapcsolatban. Ennek érdekében az alábbi gyakorlati készségek elsajátítására kerül sor:
Azonosítani tudja a szerszámgépek - azon belül a fűrészgép - főbb részegységeit, a munkadarab- és szerszámrögzítési módokat, a fűrészgépek fajtáit, a forgácsoláshoz szükséges mozgásokat és azok jellemző technológiai paramétereit.
Összetett megmunkálási feladatokat hajt végre. A képzési időn belül több projektfeladatot is elkészíthet. Ezek a szakmai záróvizsga gyakorlati részéhez igazodnak.
Valamennyi munkafolyamat során képes betartani a munka- és balesetvédelmi szabályokat és minden esetben rendeltetésszerűen használja a kötelezően előírt egyéni védőeszközöket.</t>
    </r>
  </si>
  <si>
    <t>A technológiai előírásoknak megfelelően önállóan végrehajtja a megmunkálás lépéseit, betartva a munka, baleset-, tűz- és környezetvédelmi előírásokat.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</si>
</sst>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auto="1"/>
      </left>
      <right/>
      <top/>
      <bottom style="thin">
        <color auto="1"/>
      </bottom>
      <diagonal/>
    </border>
    <border>
      <left style="thin">
        <color auto="1"/>
      </left>
      <right style="medium">
        <color indexed="64"/>
      </right>
      <top style="thin">
        <color auto="1"/>
      </top>
      <bottom style="medium">
        <color indexed="64"/>
      </bottom>
      <diagonal/>
    </border>
  </borders>
  <cellStyleXfs count="2">
    <xf numFmtId="0" fontId="0" fillId="0" borderId="0"/>
    <xf numFmtId="0" fontId="6" fillId="7" borderId="0" applyNumberFormat="0" applyBorder="0" applyAlignment="0" applyProtection="0"/>
  </cellStyleXfs>
  <cellXfs count="58">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justify"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2" fillId="3" borderId="29" xfId="0" applyFont="1" applyFill="1" applyBorder="1" applyAlignment="1">
      <alignment horizontal="center" vertical="center" wrapText="1"/>
    </xf>
    <xf numFmtId="0" fontId="1" fillId="3" borderId="28" xfId="0" applyFont="1" applyFill="1" applyBorder="1" applyAlignment="1">
      <alignment horizontal="left"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E8" sqref="E8:E13"/>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77CE6-AC8E-4C11-B6FA-9615519B37C3}">
  <dimension ref="A1:H325"/>
  <sheetViews>
    <sheetView zoomScale="85" zoomScaleNormal="85" workbookViewId="0">
      <pane ySplit="1" topLeftCell="A5" activePane="bottomLeft" state="frozen"/>
      <selection activeCell="B1" sqref="B1"/>
      <selection pane="bottomLeft" activeCell="K13" sqref="K13"/>
    </sheetView>
  </sheetViews>
  <sheetFormatPr defaultColWidth="9.140625" defaultRowHeight="15.75" x14ac:dyDescent="0.25"/>
  <cols>
    <col min="1" max="1" width="11" style="3" customWidth="1"/>
    <col min="2" max="2" width="22" style="4" customWidth="1"/>
    <col min="3" max="3" width="31.28515625" style="3" customWidth="1"/>
    <col min="4" max="4" width="36.140625" style="3" customWidth="1"/>
    <col min="5" max="5" width="32.85546875" style="3" customWidth="1"/>
    <col min="6" max="6" width="29.28515625" style="3" customWidth="1"/>
    <col min="7" max="7" width="38.28515625" style="3" customWidth="1"/>
    <col min="8" max="8" width="22.85546875" style="3" customWidth="1"/>
    <col min="9" max="9" width="16.85546875" style="2" customWidth="1"/>
    <col min="10" max="16384" width="9.140625" style="2"/>
  </cols>
  <sheetData>
    <row r="1" spans="1:8" s="1" customFormat="1" ht="32.25" thickBot="1" x14ac:dyDescent="0.3">
      <c r="A1" s="8" t="s">
        <v>0</v>
      </c>
      <c r="B1" s="9" t="s">
        <v>1</v>
      </c>
      <c r="C1" s="10" t="s">
        <v>2</v>
      </c>
      <c r="D1" s="10" t="s">
        <v>3</v>
      </c>
      <c r="E1" s="10" t="s">
        <v>4</v>
      </c>
      <c r="F1" s="10" t="s">
        <v>5</v>
      </c>
      <c r="G1" s="11" t="s">
        <v>6</v>
      </c>
      <c r="H1" s="12" t="s">
        <v>7</v>
      </c>
    </row>
    <row r="2" spans="1:8" x14ac:dyDescent="0.25">
      <c r="A2" s="33">
        <v>1</v>
      </c>
      <c r="B2" s="22" t="s">
        <v>232</v>
      </c>
      <c r="C2" s="55" t="s">
        <v>136</v>
      </c>
      <c r="D2" s="55" t="s">
        <v>135</v>
      </c>
      <c r="E2" s="55" t="s">
        <v>134</v>
      </c>
      <c r="F2" s="55" t="s">
        <v>294</v>
      </c>
      <c r="G2" s="25" t="s">
        <v>99</v>
      </c>
      <c r="H2" s="26"/>
    </row>
    <row r="3" spans="1:8" x14ac:dyDescent="0.25">
      <c r="A3" s="34"/>
      <c r="B3" s="23"/>
      <c r="C3" s="54"/>
      <c r="D3" s="54"/>
      <c r="E3" s="54"/>
      <c r="F3" s="54"/>
      <c r="G3" s="13" t="s">
        <v>260</v>
      </c>
      <c r="H3" s="14">
        <v>1</v>
      </c>
    </row>
    <row r="4" spans="1:8" x14ac:dyDescent="0.25">
      <c r="A4" s="34"/>
      <c r="B4" s="23"/>
      <c r="C4" s="54"/>
      <c r="D4" s="54"/>
      <c r="E4" s="54"/>
      <c r="F4" s="54"/>
      <c r="G4" s="13" t="s">
        <v>111</v>
      </c>
      <c r="H4" s="14">
        <v>3</v>
      </c>
    </row>
    <row r="5" spans="1:8" ht="16.5" thickBot="1" x14ac:dyDescent="0.3">
      <c r="A5" s="34"/>
      <c r="B5" s="23"/>
      <c r="C5" s="54"/>
      <c r="D5" s="54"/>
      <c r="E5" s="54"/>
      <c r="F5" s="54"/>
      <c r="G5" s="13" t="s">
        <v>113</v>
      </c>
      <c r="H5" s="14">
        <v>1</v>
      </c>
    </row>
    <row r="6" spans="1:8" x14ac:dyDescent="0.25">
      <c r="A6" s="34"/>
      <c r="B6" s="23"/>
      <c r="C6" s="54"/>
      <c r="D6" s="54"/>
      <c r="E6" s="54"/>
      <c r="F6" s="54"/>
      <c r="G6" s="25" t="s">
        <v>109</v>
      </c>
      <c r="H6" s="26"/>
    </row>
    <row r="7" spans="1:8" x14ac:dyDescent="0.25">
      <c r="A7" s="34"/>
      <c r="B7" s="23"/>
      <c r="C7" s="54"/>
      <c r="D7" s="54"/>
      <c r="E7" s="54"/>
      <c r="F7" s="54"/>
      <c r="G7" s="13" t="s">
        <v>126</v>
      </c>
      <c r="H7" s="14">
        <v>2</v>
      </c>
    </row>
    <row r="8" spans="1:8" x14ac:dyDescent="0.25">
      <c r="A8" s="34"/>
      <c r="B8" s="23"/>
      <c r="C8" s="54"/>
      <c r="D8" s="54"/>
      <c r="E8" s="54"/>
      <c r="F8" s="54"/>
      <c r="G8" s="13" t="s">
        <v>108</v>
      </c>
      <c r="H8" s="14">
        <v>3</v>
      </c>
    </row>
    <row r="9" spans="1:8" ht="16.5" thickBot="1" x14ac:dyDescent="0.3">
      <c r="A9" s="34"/>
      <c r="B9" s="23"/>
      <c r="C9" s="54"/>
      <c r="D9" s="54"/>
      <c r="E9" s="54"/>
      <c r="F9" s="54"/>
      <c r="G9" s="13" t="s">
        <v>64</v>
      </c>
      <c r="H9" s="14">
        <v>6</v>
      </c>
    </row>
    <row r="10" spans="1:8" x14ac:dyDescent="0.25">
      <c r="A10" s="34"/>
      <c r="B10" s="23"/>
      <c r="C10" s="54"/>
      <c r="D10" s="54"/>
      <c r="E10" s="54"/>
      <c r="F10" s="54"/>
      <c r="G10" s="25" t="s">
        <v>227</v>
      </c>
      <c r="H10" s="26"/>
    </row>
    <row r="11" spans="1:8" x14ac:dyDescent="0.25">
      <c r="A11" s="34"/>
      <c r="B11" s="23"/>
      <c r="C11" s="54"/>
      <c r="D11" s="54"/>
      <c r="E11" s="54"/>
      <c r="F11" s="54"/>
      <c r="G11" s="13" t="s">
        <v>115</v>
      </c>
      <c r="H11" s="14">
        <v>2</v>
      </c>
    </row>
    <row r="12" spans="1:8" ht="16.5" thickBot="1" x14ac:dyDescent="0.3">
      <c r="A12" s="34"/>
      <c r="B12" s="23"/>
      <c r="C12" s="53"/>
      <c r="D12" s="53"/>
      <c r="E12" s="53"/>
      <c r="F12" s="53"/>
      <c r="G12" s="27" t="s">
        <v>8</v>
      </c>
      <c r="H12" s="29">
        <f>SUM(H3:H5,H7:H9,H11:H11,)</f>
        <v>18</v>
      </c>
    </row>
    <row r="13" spans="1:8" ht="300" customHeight="1" thickBot="1" x14ac:dyDescent="0.3">
      <c r="A13" s="35"/>
      <c r="B13" s="24"/>
      <c r="C13" s="52" t="s">
        <v>293</v>
      </c>
      <c r="D13" s="31"/>
      <c r="E13" s="31"/>
      <c r="F13" s="32"/>
      <c r="G13" s="28"/>
      <c r="H13" s="30"/>
    </row>
    <row r="14" spans="1:8" x14ac:dyDescent="0.25">
      <c r="A14" s="33">
        <v>2</v>
      </c>
      <c r="B14" s="22" t="s">
        <v>232</v>
      </c>
      <c r="C14" s="55" t="s">
        <v>292</v>
      </c>
      <c r="D14" s="55" t="s">
        <v>291</v>
      </c>
      <c r="E14" s="55" t="s">
        <v>133</v>
      </c>
      <c r="F14" s="55" t="s">
        <v>274</v>
      </c>
      <c r="G14" s="25" t="s">
        <v>99</v>
      </c>
      <c r="H14" s="26"/>
    </row>
    <row r="15" spans="1:8" x14ac:dyDescent="0.25">
      <c r="A15" s="34"/>
      <c r="B15" s="23"/>
      <c r="C15" s="54"/>
      <c r="D15" s="54"/>
      <c r="E15" s="54"/>
      <c r="F15" s="54"/>
      <c r="G15" s="13" t="s">
        <v>260</v>
      </c>
      <c r="H15" s="14">
        <v>1</v>
      </c>
    </row>
    <row r="16" spans="1:8" x14ac:dyDescent="0.25">
      <c r="A16" s="34"/>
      <c r="B16" s="23"/>
      <c r="C16" s="54"/>
      <c r="D16" s="54"/>
      <c r="E16" s="54"/>
      <c r="F16" s="54"/>
      <c r="G16" s="13" t="s">
        <v>111</v>
      </c>
      <c r="H16" s="14">
        <v>3</v>
      </c>
    </row>
    <row r="17" spans="1:8" x14ac:dyDescent="0.25">
      <c r="A17" s="34"/>
      <c r="B17" s="23"/>
      <c r="C17" s="54"/>
      <c r="D17" s="54"/>
      <c r="E17" s="54"/>
      <c r="F17" s="54"/>
      <c r="G17" s="13" t="s">
        <v>110</v>
      </c>
      <c r="H17" s="14">
        <v>1</v>
      </c>
    </row>
    <row r="18" spans="1:8" ht="32.25" thickBot="1" x14ac:dyDescent="0.3">
      <c r="A18" s="34"/>
      <c r="B18" s="23"/>
      <c r="C18" s="54"/>
      <c r="D18" s="54"/>
      <c r="E18" s="54"/>
      <c r="F18" s="54"/>
      <c r="G18" s="13" t="s">
        <v>114</v>
      </c>
      <c r="H18" s="14">
        <v>1</v>
      </c>
    </row>
    <row r="19" spans="1:8" x14ac:dyDescent="0.25">
      <c r="A19" s="34"/>
      <c r="B19" s="23"/>
      <c r="C19" s="54"/>
      <c r="D19" s="54"/>
      <c r="E19" s="54"/>
      <c r="F19" s="54"/>
      <c r="G19" s="25" t="s">
        <v>109</v>
      </c>
      <c r="H19" s="26"/>
    </row>
    <row r="20" spans="1:8" x14ac:dyDescent="0.25">
      <c r="A20" s="34"/>
      <c r="B20" s="23"/>
      <c r="C20" s="54"/>
      <c r="D20" s="54"/>
      <c r="E20" s="54"/>
      <c r="F20" s="54"/>
      <c r="G20" s="13" t="s">
        <v>108</v>
      </c>
      <c r="H20" s="14">
        <v>3</v>
      </c>
    </row>
    <row r="21" spans="1:8" x14ac:dyDescent="0.25">
      <c r="A21" s="34"/>
      <c r="B21" s="23"/>
      <c r="C21" s="54"/>
      <c r="D21" s="54"/>
      <c r="E21" s="54"/>
      <c r="F21" s="54"/>
      <c r="G21" s="13" t="s">
        <v>128</v>
      </c>
      <c r="H21" s="14">
        <v>17</v>
      </c>
    </row>
    <row r="22" spans="1:8" x14ac:dyDescent="0.25">
      <c r="A22" s="34"/>
      <c r="B22" s="23"/>
      <c r="C22" s="54"/>
      <c r="D22" s="54"/>
      <c r="E22" s="54"/>
      <c r="F22" s="54"/>
      <c r="G22" s="13" t="s">
        <v>122</v>
      </c>
      <c r="H22" s="14">
        <v>1</v>
      </c>
    </row>
    <row r="23" spans="1:8" ht="16.5" thickBot="1" x14ac:dyDescent="0.3">
      <c r="A23" s="34"/>
      <c r="B23" s="23"/>
      <c r="C23" s="54"/>
      <c r="D23" s="54"/>
      <c r="E23" s="54"/>
      <c r="F23" s="54"/>
      <c r="G23" s="13" t="s">
        <v>64</v>
      </c>
      <c r="H23" s="14">
        <v>6</v>
      </c>
    </row>
    <row r="24" spans="1:8" x14ac:dyDescent="0.25">
      <c r="A24" s="34"/>
      <c r="B24" s="23"/>
      <c r="C24" s="54"/>
      <c r="D24" s="54"/>
      <c r="E24" s="54"/>
      <c r="F24" s="54"/>
      <c r="G24" s="25" t="s">
        <v>227</v>
      </c>
      <c r="H24" s="26"/>
    </row>
    <row r="25" spans="1:8" x14ac:dyDescent="0.25">
      <c r="A25" s="34"/>
      <c r="B25" s="23"/>
      <c r="C25" s="54"/>
      <c r="D25" s="54"/>
      <c r="E25" s="54"/>
      <c r="F25" s="54"/>
      <c r="G25" s="13" t="s">
        <v>115</v>
      </c>
      <c r="H25" s="14">
        <v>2</v>
      </c>
    </row>
    <row r="26" spans="1:8" ht="16.5" thickBot="1" x14ac:dyDescent="0.3">
      <c r="A26" s="34"/>
      <c r="B26" s="23"/>
      <c r="C26" s="53"/>
      <c r="D26" s="53"/>
      <c r="E26" s="53"/>
      <c r="F26" s="53"/>
      <c r="G26" s="27" t="s">
        <v>8</v>
      </c>
      <c r="H26" s="29">
        <f>SUM(H15:H18,H20:H23,H25:H25,)</f>
        <v>35</v>
      </c>
    </row>
    <row r="27" spans="1:8" ht="345.75" customHeight="1" thickBot="1" x14ac:dyDescent="0.3">
      <c r="A27" s="35"/>
      <c r="B27" s="24"/>
      <c r="C27" s="52" t="s">
        <v>290</v>
      </c>
      <c r="D27" s="31"/>
      <c r="E27" s="31"/>
      <c r="F27" s="32"/>
      <c r="G27" s="28"/>
      <c r="H27" s="30"/>
    </row>
    <row r="28" spans="1:8" x14ac:dyDescent="0.25">
      <c r="A28" s="33">
        <v>3</v>
      </c>
      <c r="B28" s="22" t="s">
        <v>232</v>
      </c>
      <c r="C28" s="55" t="s">
        <v>289</v>
      </c>
      <c r="D28" s="55" t="s">
        <v>288</v>
      </c>
      <c r="E28" s="55" t="s">
        <v>285</v>
      </c>
      <c r="F28" s="55" t="s">
        <v>274</v>
      </c>
      <c r="G28" s="25" t="s">
        <v>99</v>
      </c>
      <c r="H28" s="26"/>
    </row>
    <row r="29" spans="1:8" x14ac:dyDescent="0.25">
      <c r="A29" s="34"/>
      <c r="B29" s="23"/>
      <c r="C29" s="54"/>
      <c r="D29" s="54"/>
      <c r="E29" s="54"/>
      <c r="F29" s="54"/>
      <c r="G29" s="13" t="s">
        <v>112</v>
      </c>
      <c r="H29" s="14">
        <v>1</v>
      </c>
    </row>
    <row r="30" spans="1:8" x14ac:dyDescent="0.25">
      <c r="A30" s="34"/>
      <c r="B30" s="23"/>
      <c r="C30" s="54"/>
      <c r="D30" s="54"/>
      <c r="E30" s="54"/>
      <c r="F30" s="54"/>
      <c r="G30" s="13" t="s">
        <v>98</v>
      </c>
      <c r="H30" s="14">
        <v>2</v>
      </c>
    </row>
    <row r="31" spans="1:8" ht="32.25" thickBot="1" x14ac:dyDescent="0.3">
      <c r="A31" s="34"/>
      <c r="B31" s="23"/>
      <c r="C31" s="54"/>
      <c r="D31" s="54"/>
      <c r="E31" s="54"/>
      <c r="F31" s="54"/>
      <c r="G31" s="13" t="s">
        <v>114</v>
      </c>
      <c r="H31" s="14">
        <v>1</v>
      </c>
    </row>
    <row r="32" spans="1:8" x14ac:dyDescent="0.25">
      <c r="A32" s="34"/>
      <c r="B32" s="23"/>
      <c r="C32" s="54"/>
      <c r="D32" s="54"/>
      <c r="E32" s="54"/>
      <c r="F32" s="54"/>
      <c r="G32" s="25" t="s">
        <v>109</v>
      </c>
      <c r="H32" s="26"/>
    </row>
    <row r="33" spans="1:8" x14ac:dyDescent="0.25">
      <c r="A33" s="34"/>
      <c r="B33" s="23"/>
      <c r="C33" s="54"/>
      <c r="D33" s="54"/>
      <c r="E33" s="54"/>
      <c r="F33" s="54"/>
      <c r="G33" s="13" t="s">
        <v>108</v>
      </c>
      <c r="H33" s="14">
        <v>3</v>
      </c>
    </row>
    <row r="34" spans="1:8" x14ac:dyDescent="0.25">
      <c r="A34" s="34"/>
      <c r="B34" s="23"/>
      <c r="C34" s="54"/>
      <c r="D34" s="54"/>
      <c r="E34" s="54"/>
      <c r="F34" s="54"/>
      <c r="G34" s="13" t="s">
        <v>128</v>
      </c>
      <c r="H34" s="14">
        <v>17</v>
      </c>
    </row>
    <row r="35" spans="1:8" x14ac:dyDescent="0.25">
      <c r="A35" s="34"/>
      <c r="B35" s="23"/>
      <c r="C35" s="54"/>
      <c r="D35" s="54"/>
      <c r="E35" s="54"/>
      <c r="F35" s="54"/>
      <c r="G35" s="13" t="s">
        <v>122</v>
      </c>
      <c r="H35" s="14">
        <v>1</v>
      </c>
    </row>
    <row r="36" spans="1:8" ht="16.5" thickBot="1" x14ac:dyDescent="0.3">
      <c r="A36" s="34"/>
      <c r="B36" s="23"/>
      <c r="C36" s="54"/>
      <c r="D36" s="54"/>
      <c r="E36" s="54"/>
      <c r="F36" s="54"/>
      <c r="G36" s="13" t="s">
        <v>64</v>
      </c>
      <c r="H36" s="14">
        <v>6</v>
      </c>
    </row>
    <row r="37" spans="1:8" x14ac:dyDescent="0.25">
      <c r="A37" s="34"/>
      <c r="B37" s="23"/>
      <c r="C37" s="54"/>
      <c r="D37" s="54"/>
      <c r="E37" s="54"/>
      <c r="F37" s="54"/>
      <c r="G37" s="25" t="s">
        <v>227</v>
      </c>
      <c r="H37" s="26"/>
    </row>
    <row r="38" spans="1:8" x14ac:dyDescent="0.25">
      <c r="A38" s="34"/>
      <c r="B38" s="23"/>
      <c r="C38" s="54"/>
      <c r="D38" s="54"/>
      <c r="E38" s="54"/>
      <c r="F38" s="54"/>
      <c r="G38" s="13" t="s">
        <v>115</v>
      </c>
      <c r="H38" s="14">
        <v>2</v>
      </c>
    </row>
    <row r="39" spans="1:8" x14ac:dyDescent="0.25">
      <c r="A39" s="34"/>
      <c r="B39" s="23"/>
      <c r="C39" s="54"/>
      <c r="D39" s="54"/>
      <c r="E39" s="54"/>
      <c r="F39" s="54"/>
      <c r="G39" s="13" t="s">
        <v>226</v>
      </c>
      <c r="H39" s="14">
        <v>2</v>
      </c>
    </row>
    <row r="40" spans="1:8" x14ac:dyDescent="0.25">
      <c r="A40" s="34"/>
      <c r="B40" s="23"/>
      <c r="C40" s="54"/>
      <c r="D40" s="54"/>
      <c r="E40" s="54"/>
      <c r="F40" s="54"/>
      <c r="G40" s="13" t="s">
        <v>266</v>
      </c>
      <c r="H40" s="14">
        <v>1</v>
      </c>
    </row>
    <row r="41" spans="1:8" ht="16.5" thickBot="1" x14ac:dyDescent="0.3">
      <c r="A41" s="34"/>
      <c r="B41" s="23"/>
      <c r="C41" s="53"/>
      <c r="D41" s="53"/>
      <c r="E41" s="53"/>
      <c r="F41" s="53"/>
      <c r="G41" s="27" t="s">
        <v>8</v>
      </c>
      <c r="H41" s="29">
        <f>SUM(H29:H31,H33:H36,H38:H40,)</f>
        <v>36</v>
      </c>
    </row>
    <row r="42" spans="1:8" ht="300" customHeight="1" thickBot="1" x14ac:dyDescent="0.3">
      <c r="A42" s="35"/>
      <c r="B42" s="24"/>
      <c r="C42" s="52" t="s">
        <v>287</v>
      </c>
      <c r="D42" s="31"/>
      <c r="E42" s="31"/>
      <c r="F42" s="32"/>
      <c r="G42" s="28"/>
      <c r="H42" s="30"/>
    </row>
    <row r="43" spans="1:8" x14ac:dyDescent="0.25">
      <c r="A43" s="33">
        <v>4</v>
      </c>
      <c r="B43" s="22" t="s">
        <v>232</v>
      </c>
      <c r="C43" s="55" t="s">
        <v>132</v>
      </c>
      <c r="D43" s="55" t="s">
        <v>286</v>
      </c>
      <c r="E43" s="55" t="s">
        <v>285</v>
      </c>
      <c r="F43" s="55" t="s">
        <v>274</v>
      </c>
      <c r="G43" s="25" t="s">
        <v>99</v>
      </c>
      <c r="H43" s="26"/>
    </row>
    <row r="44" spans="1:8" x14ac:dyDescent="0.25">
      <c r="A44" s="34"/>
      <c r="B44" s="23"/>
      <c r="C44" s="54"/>
      <c r="D44" s="54"/>
      <c r="E44" s="54"/>
      <c r="F44" s="54"/>
      <c r="G44" s="13" t="s">
        <v>260</v>
      </c>
      <c r="H44" s="14">
        <v>1</v>
      </c>
    </row>
    <row r="45" spans="1:8" ht="16.5" thickBot="1" x14ac:dyDescent="0.3">
      <c r="A45" s="34"/>
      <c r="B45" s="23"/>
      <c r="C45" s="54"/>
      <c r="D45" s="54"/>
      <c r="E45" s="54"/>
      <c r="F45" s="54"/>
      <c r="G45" s="13" t="s">
        <v>98</v>
      </c>
      <c r="H45" s="14">
        <v>2</v>
      </c>
    </row>
    <row r="46" spans="1:8" x14ac:dyDescent="0.25">
      <c r="A46" s="34"/>
      <c r="B46" s="23"/>
      <c r="C46" s="54"/>
      <c r="D46" s="54"/>
      <c r="E46" s="54"/>
      <c r="F46" s="54"/>
      <c r="G46" s="25" t="s">
        <v>109</v>
      </c>
      <c r="H46" s="26"/>
    </row>
    <row r="47" spans="1:8" x14ac:dyDescent="0.25">
      <c r="A47" s="34"/>
      <c r="B47" s="23"/>
      <c r="C47" s="54"/>
      <c r="D47" s="54"/>
      <c r="E47" s="54"/>
      <c r="F47" s="54"/>
      <c r="G47" s="13" t="s">
        <v>108</v>
      </c>
      <c r="H47" s="14">
        <v>3</v>
      </c>
    </row>
    <row r="48" spans="1:8" x14ac:dyDescent="0.25">
      <c r="A48" s="34"/>
      <c r="B48" s="23"/>
      <c r="C48" s="54"/>
      <c r="D48" s="54"/>
      <c r="E48" s="54"/>
      <c r="F48" s="54"/>
      <c r="G48" s="13" t="s">
        <v>128</v>
      </c>
      <c r="H48" s="14">
        <v>17</v>
      </c>
    </row>
    <row r="49" spans="1:8" x14ac:dyDescent="0.25">
      <c r="A49" s="34"/>
      <c r="B49" s="23"/>
      <c r="C49" s="54"/>
      <c r="D49" s="54"/>
      <c r="E49" s="54"/>
      <c r="F49" s="54"/>
      <c r="G49" s="13" t="s">
        <v>127</v>
      </c>
      <c r="H49" s="14">
        <v>11</v>
      </c>
    </row>
    <row r="50" spans="1:8" x14ac:dyDescent="0.25">
      <c r="A50" s="34"/>
      <c r="B50" s="23"/>
      <c r="C50" s="54"/>
      <c r="D50" s="54"/>
      <c r="E50" s="54"/>
      <c r="F50" s="54"/>
      <c r="G50" s="13" t="s">
        <v>126</v>
      </c>
      <c r="H50" s="14">
        <v>2</v>
      </c>
    </row>
    <row r="51" spans="1:8" x14ac:dyDescent="0.25">
      <c r="A51" s="34"/>
      <c r="B51" s="23"/>
      <c r="C51" s="54"/>
      <c r="D51" s="54"/>
      <c r="E51" s="54"/>
      <c r="F51" s="54"/>
      <c r="G51" s="13" t="s">
        <v>122</v>
      </c>
      <c r="H51" s="14">
        <v>1</v>
      </c>
    </row>
    <row r="52" spans="1:8" x14ac:dyDescent="0.25">
      <c r="A52" s="34"/>
      <c r="B52" s="23"/>
      <c r="C52" s="54"/>
      <c r="D52" s="54"/>
      <c r="E52" s="54"/>
      <c r="F52" s="54"/>
      <c r="G52" s="13" t="s">
        <v>64</v>
      </c>
      <c r="H52" s="14">
        <v>6</v>
      </c>
    </row>
    <row r="53" spans="1:8" ht="16.5" thickBot="1" x14ac:dyDescent="0.3">
      <c r="A53" s="34"/>
      <c r="B53" s="23"/>
      <c r="C53" s="53"/>
      <c r="D53" s="53"/>
      <c r="E53" s="53"/>
      <c r="F53" s="53"/>
      <c r="G53" s="27" t="s">
        <v>8</v>
      </c>
      <c r="H53" s="29">
        <f>SUM(H44:H45,H47:H52,)</f>
        <v>43</v>
      </c>
    </row>
    <row r="54" spans="1:8" ht="300" customHeight="1" thickBot="1" x14ac:dyDescent="0.3">
      <c r="A54" s="35"/>
      <c r="B54" s="24"/>
      <c r="C54" s="52" t="s">
        <v>284</v>
      </c>
      <c r="D54" s="31"/>
      <c r="E54" s="31"/>
      <c r="F54" s="32"/>
      <c r="G54" s="28"/>
      <c r="H54" s="30"/>
    </row>
    <row r="55" spans="1:8" x14ac:dyDescent="0.25">
      <c r="A55" s="33">
        <v>5</v>
      </c>
      <c r="B55" s="22" t="s">
        <v>232</v>
      </c>
      <c r="C55" s="55" t="s">
        <v>283</v>
      </c>
      <c r="D55" s="55" t="s">
        <v>131</v>
      </c>
      <c r="E55" s="55" t="s">
        <v>129</v>
      </c>
      <c r="F55" s="55" t="s">
        <v>274</v>
      </c>
      <c r="G55" s="25" t="s">
        <v>99</v>
      </c>
      <c r="H55" s="26"/>
    </row>
    <row r="56" spans="1:8" x14ac:dyDescent="0.25">
      <c r="A56" s="34"/>
      <c r="B56" s="23"/>
      <c r="C56" s="54"/>
      <c r="D56" s="54"/>
      <c r="E56" s="54"/>
      <c r="F56" s="54"/>
      <c r="G56" s="13" t="s">
        <v>98</v>
      </c>
      <c r="H56" s="14">
        <v>2</v>
      </c>
    </row>
    <row r="57" spans="1:8" ht="32.25" thickBot="1" x14ac:dyDescent="0.3">
      <c r="A57" s="34"/>
      <c r="B57" s="23"/>
      <c r="C57" s="54"/>
      <c r="D57" s="54"/>
      <c r="E57" s="54"/>
      <c r="F57" s="54"/>
      <c r="G57" s="13" t="s">
        <v>114</v>
      </c>
      <c r="H57" s="14">
        <v>1</v>
      </c>
    </row>
    <row r="58" spans="1:8" x14ac:dyDescent="0.25">
      <c r="A58" s="34"/>
      <c r="B58" s="23"/>
      <c r="C58" s="54"/>
      <c r="D58" s="54"/>
      <c r="E58" s="54"/>
      <c r="F58" s="54"/>
      <c r="G58" s="25" t="s">
        <v>109</v>
      </c>
      <c r="H58" s="26"/>
    </row>
    <row r="59" spans="1:8" x14ac:dyDescent="0.25">
      <c r="A59" s="34"/>
      <c r="B59" s="23"/>
      <c r="C59" s="54"/>
      <c r="D59" s="54"/>
      <c r="E59" s="54"/>
      <c r="F59" s="54"/>
      <c r="G59" s="13" t="s">
        <v>108</v>
      </c>
      <c r="H59" s="14">
        <v>3</v>
      </c>
    </row>
    <row r="60" spans="1:8" x14ac:dyDescent="0.25">
      <c r="A60" s="34"/>
      <c r="B60" s="23"/>
      <c r="C60" s="54"/>
      <c r="D60" s="54"/>
      <c r="E60" s="54"/>
      <c r="F60" s="54"/>
      <c r="G60" s="13" t="s">
        <v>128</v>
      </c>
      <c r="H60" s="14">
        <v>17</v>
      </c>
    </row>
    <row r="61" spans="1:8" x14ac:dyDescent="0.25">
      <c r="A61" s="34"/>
      <c r="B61" s="23"/>
      <c r="C61" s="54"/>
      <c r="D61" s="54"/>
      <c r="E61" s="54"/>
      <c r="F61" s="54"/>
      <c r="G61" s="13" t="s">
        <v>127</v>
      </c>
      <c r="H61" s="14">
        <v>11</v>
      </c>
    </row>
    <row r="62" spans="1:8" x14ac:dyDescent="0.25">
      <c r="A62" s="34"/>
      <c r="B62" s="23"/>
      <c r="C62" s="54"/>
      <c r="D62" s="54"/>
      <c r="E62" s="54"/>
      <c r="F62" s="54"/>
      <c r="G62" s="13" t="s">
        <v>126</v>
      </c>
      <c r="H62" s="14">
        <v>2</v>
      </c>
    </row>
    <row r="63" spans="1:8" x14ac:dyDescent="0.25">
      <c r="A63" s="34"/>
      <c r="B63" s="23"/>
      <c r="C63" s="54"/>
      <c r="D63" s="54"/>
      <c r="E63" s="54"/>
      <c r="F63" s="54"/>
      <c r="G63" s="13" t="s">
        <v>122</v>
      </c>
      <c r="H63" s="14">
        <v>1</v>
      </c>
    </row>
    <row r="64" spans="1:8" x14ac:dyDescent="0.25">
      <c r="A64" s="34"/>
      <c r="B64" s="23"/>
      <c r="C64" s="54"/>
      <c r="D64" s="54"/>
      <c r="E64" s="54"/>
      <c r="F64" s="54"/>
      <c r="G64" s="13" t="s">
        <v>64</v>
      </c>
      <c r="H64" s="14">
        <v>6</v>
      </c>
    </row>
    <row r="65" spans="1:8" x14ac:dyDescent="0.25">
      <c r="A65" s="34"/>
      <c r="B65" s="23"/>
      <c r="C65" s="54"/>
      <c r="D65" s="54"/>
      <c r="E65" s="54"/>
      <c r="F65" s="54"/>
      <c r="G65" s="13" t="s">
        <v>115</v>
      </c>
      <c r="H65" s="14">
        <v>2</v>
      </c>
    </row>
    <row r="66" spans="1:8" x14ac:dyDescent="0.25">
      <c r="A66" s="34"/>
      <c r="B66" s="23"/>
      <c r="C66" s="54"/>
      <c r="D66" s="54"/>
      <c r="E66" s="54"/>
      <c r="F66" s="54"/>
      <c r="G66" s="13" t="s">
        <v>226</v>
      </c>
      <c r="H66" s="14">
        <v>2</v>
      </c>
    </row>
    <row r="67" spans="1:8" ht="16.5" thickBot="1" x14ac:dyDescent="0.3">
      <c r="A67" s="34"/>
      <c r="B67" s="23"/>
      <c r="C67" s="53"/>
      <c r="D67" s="53"/>
      <c r="E67" s="53"/>
      <c r="F67" s="53"/>
      <c r="G67" s="27" t="s">
        <v>8</v>
      </c>
      <c r="H67" s="29">
        <f>SUM(H56:H57,H59:H64,H65:H66,)</f>
        <v>47</v>
      </c>
    </row>
    <row r="68" spans="1:8" ht="300" customHeight="1" thickBot="1" x14ac:dyDescent="0.3">
      <c r="A68" s="35"/>
      <c r="B68" s="24"/>
      <c r="C68" s="52" t="s">
        <v>282</v>
      </c>
      <c r="D68" s="31"/>
      <c r="E68" s="31"/>
      <c r="F68" s="32"/>
      <c r="G68" s="28"/>
      <c r="H68" s="30"/>
    </row>
    <row r="69" spans="1:8" x14ac:dyDescent="0.25">
      <c r="A69" s="33">
        <v>6</v>
      </c>
      <c r="B69" s="22" t="s">
        <v>232</v>
      </c>
      <c r="C69" s="55" t="s">
        <v>130</v>
      </c>
      <c r="D69" s="55" t="s">
        <v>281</v>
      </c>
      <c r="E69" s="55" t="s">
        <v>129</v>
      </c>
      <c r="F69" s="55" t="s">
        <v>274</v>
      </c>
      <c r="G69" s="25" t="s">
        <v>99</v>
      </c>
      <c r="H69" s="26"/>
    </row>
    <row r="70" spans="1:8" x14ac:dyDescent="0.25">
      <c r="A70" s="34"/>
      <c r="B70" s="23"/>
      <c r="C70" s="54"/>
      <c r="D70" s="54"/>
      <c r="E70" s="54"/>
      <c r="F70" s="54"/>
      <c r="G70" s="13" t="s">
        <v>98</v>
      </c>
      <c r="H70" s="14">
        <v>2</v>
      </c>
    </row>
    <row r="71" spans="1:8" ht="16.5" thickBot="1" x14ac:dyDescent="0.3">
      <c r="A71" s="34"/>
      <c r="B71" s="23"/>
      <c r="C71" s="54"/>
      <c r="D71" s="54"/>
      <c r="E71" s="54"/>
      <c r="F71" s="54"/>
      <c r="G71" s="13" t="s">
        <v>110</v>
      </c>
      <c r="H71" s="14">
        <v>1</v>
      </c>
    </row>
    <row r="72" spans="1:8" x14ac:dyDescent="0.25">
      <c r="A72" s="34"/>
      <c r="B72" s="23"/>
      <c r="C72" s="54"/>
      <c r="D72" s="54"/>
      <c r="E72" s="54"/>
      <c r="F72" s="54"/>
      <c r="G72" s="25" t="s">
        <v>109</v>
      </c>
      <c r="H72" s="26"/>
    </row>
    <row r="73" spans="1:8" x14ac:dyDescent="0.25">
      <c r="A73" s="34"/>
      <c r="B73" s="23"/>
      <c r="C73" s="54"/>
      <c r="D73" s="54"/>
      <c r="E73" s="54"/>
      <c r="F73" s="54"/>
      <c r="G73" s="13" t="s">
        <v>108</v>
      </c>
      <c r="H73" s="14">
        <v>3</v>
      </c>
    </row>
    <row r="74" spans="1:8" x14ac:dyDescent="0.25">
      <c r="A74" s="34"/>
      <c r="B74" s="23"/>
      <c r="C74" s="54"/>
      <c r="D74" s="54"/>
      <c r="E74" s="54"/>
      <c r="F74" s="54"/>
      <c r="G74" s="13" t="s">
        <v>128</v>
      </c>
      <c r="H74" s="14">
        <v>17</v>
      </c>
    </row>
    <row r="75" spans="1:8" x14ac:dyDescent="0.25">
      <c r="A75" s="34"/>
      <c r="B75" s="23"/>
      <c r="C75" s="54"/>
      <c r="D75" s="54"/>
      <c r="E75" s="54"/>
      <c r="F75" s="54"/>
      <c r="G75" s="13" t="s">
        <v>127</v>
      </c>
      <c r="H75" s="14">
        <v>11</v>
      </c>
    </row>
    <row r="76" spans="1:8" x14ac:dyDescent="0.25">
      <c r="A76" s="34"/>
      <c r="B76" s="23"/>
      <c r="C76" s="54"/>
      <c r="D76" s="54"/>
      <c r="E76" s="54"/>
      <c r="F76" s="54"/>
      <c r="G76" s="13" t="s">
        <v>126</v>
      </c>
      <c r="H76" s="14">
        <v>3</v>
      </c>
    </row>
    <row r="77" spans="1:8" x14ac:dyDescent="0.25">
      <c r="A77" s="34"/>
      <c r="B77" s="23"/>
      <c r="C77" s="54"/>
      <c r="D77" s="54"/>
      <c r="E77" s="54"/>
      <c r="F77" s="54"/>
      <c r="G77" s="13" t="s">
        <v>122</v>
      </c>
      <c r="H77" s="14">
        <v>1</v>
      </c>
    </row>
    <row r="78" spans="1:8" ht="16.5" thickBot="1" x14ac:dyDescent="0.3">
      <c r="A78" s="34"/>
      <c r="B78" s="23"/>
      <c r="C78" s="54"/>
      <c r="D78" s="54"/>
      <c r="E78" s="54"/>
      <c r="F78" s="54"/>
      <c r="G78" s="13" t="s">
        <v>64</v>
      </c>
      <c r="H78" s="14">
        <v>6</v>
      </c>
    </row>
    <row r="79" spans="1:8" x14ac:dyDescent="0.25">
      <c r="A79" s="34"/>
      <c r="B79" s="23"/>
      <c r="C79" s="54"/>
      <c r="D79" s="54"/>
      <c r="E79" s="54"/>
      <c r="F79" s="54"/>
      <c r="G79" s="25" t="s">
        <v>227</v>
      </c>
      <c r="H79" s="26"/>
    </row>
    <row r="80" spans="1:8" x14ac:dyDescent="0.25">
      <c r="A80" s="34"/>
      <c r="B80" s="23"/>
      <c r="C80" s="54"/>
      <c r="D80" s="54"/>
      <c r="E80" s="54"/>
      <c r="F80" s="54"/>
      <c r="G80" s="13" t="s">
        <v>115</v>
      </c>
      <c r="H80" s="14">
        <v>2</v>
      </c>
    </row>
    <row r="81" spans="1:8" x14ac:dyDescent="0.25">
      <c r="A81" s="34"/>
      <c r="B81" s="23"/>
      <c r="C81" s="54"/>
      <c r="D81" s="54"/>
      <c r="E81" s="54"/>
      <c r="F81" s="54"/>
      <c r="G81" s="13" t="s">
        <v>226</v>
      </c>
      <c r="H81" s="14">
        <v>2</v>
      </c>
    </row>
    <row r="82" spans="1:8" ht="16.5" thickBot="1" x14ac:dyDescent="0.3">
      <c r="A82" s="34"/>
      <c r="B82" s="23"/>
      <c r="C82" s="53"/>
      <c r="D82" s="53"/>
      <c r="E82" s="53"/>
      <c r="F82" s="53"/>
      <c r="G82" s="27" t="s">
        <v>8</v>
      </c>
      <c r="H82" s="29">
        <f>SUM(H70:H71,H73:H78,H79:H81,)</f>
        <v>48</v>
      </c>
    </row>
    <row r="83" spans="1:8" ht="300" customHeight="1" thickBot="1" x14ac:dyDescent="0.3">
      <c r="A83" s="35"/>
      <c r="B83" s="24"/>
      <c r="C83" s="52" t="s">
        <v>280</v>
      </c>
      <c r="D83" s="31"/>
      <c r="E83" s="31"/>
      <c r="F83" s="32"/>
      <c r="G83" s="28"/>
      <c r="H83" s="30"/>
    </row>
    <row r="84" spans="1:8" x14ac:dyDescent="0.25">
      <c r="A84" s="33">
        <v>7</v>
      </c>
      <c r="B84" s="22" t="s">
        <v>232</v>
      </c>
      <c r="C84" s="55" t="s">
        <v>125</v>
      </c>
      <c r="D84" s="55" t="s">
        <v>279</v>
      </c>
      <c r="E84" s="55" t="s">
        <v>124</v>
      </c>
      <c r="F84" s="55" t="s">
        <v>274</v>
      </c>
      <c r="G84" s="25" t="s">
        <v>99</v>
      </c>
      <c r="H84" s="26"/>
    </row>
    <row r="85" spans="1:8" x14ac:dyDescent="0.25">
      <c r="A85" s="34"/>
      <c r="B85" s="23"/>
      <c r="C85" s="54"/>
      <c r="D85" s="54"/>
      <c r="E85" s="54"/>
      <c r="F85" s="54"/>
      <c r="G85" s="13" t="s">
        <v>112</v>
      </c>
      <c r="H85" s="14">
        <v>1</v>
      </c>
    </row>
    <row r="86" spans="1:8" x14ac:dyDescent="0.25">
      <c r="A86" s="34"/>
      <c r="B86" s="23"/>
      <c r="C86" s="54"/>
      <c r="D86" s="54"/>
      <c r="E86" s="54"/>
      <c r="F86" s="54"/>
      <c r="G86" s="13" t="s">
        <v>260</v>
      </c>
      <c r="H86" s="14">
        <v>1</v>
      </c>
    </row>
    <row r="87" spans="1:8" x14ac:dyDescent="0.25">
      <c r="A87" s="34"/>
      <c r="B87" s="23"/>
      <c r="C87" s="54"/>
      <c r="D87" s="54"/>
      <c r="E87" s="54"/>
      <c r="F87" s="54"/>
      <c r="G87" s="13" t="s">
        <v>98</v>
      </c>
      <c r="H87" s="14">
        <v>2</v>
      </c>
    </row>
    <row r="88" spans="1:8" x14ac:dyDescent="0.25">
      <c r="A88" s="34"/>
      <c r="B88" s="23"/>
      <c r="C88" s="54"/>
      <c r="D88" s="54"/>
      <c r="E88" s="54"/>
      <c r="F88" s="54"/>
      <c r="G88" s="13" t="s">
        <v>110</v>
      </c>
      <c r="H88" s="14">
        <v>1</v>
      </c>
    </row>
    <row r="89" spans="1:8" ht="32.25" thickBot="1" x14ac:dyDescent="0.3">
      <c r="A89" s="34"/>
      <c r="B89" s="23"/>
      <c r="C89" s="54"/>
      <c r="D89" s="54"/>
      <c r="E89" s="54"/>
      <c r="F89" s="54"/>
      <c r="G89" s="13" t="s">
        <v>114</v>
      </c>
      <c r="H89" s="14">
        <v>1</v>
      </c>
    </row>
    <row r="90" spans="1:8" x14ac:dyDescent="0.25">
      <c r="A90" s="34"/>
      <c r="B90" s="23"/>
      <c r="C90" s="54"/>
      <c r="D90" s="54"/>
      <c r="E90" s="54"/>
      <c r="F90" s="54"/>
      <c r="G90" s="25" t="s">
        <v>109</v>
      </c>
      <c r="H90" s="26"/>
    </row>
    <row r="91" spans="1:8" x14ac:dyDescent="0.25">
      <c r="A91" s="34"/>
      <c r="B91" s="23"/>
      <c r="C91" s="54"/>
      <c r="D91" s="54"/>
      <c r="E91" s="54"/>
      <c r="F91" s="54"/>
      <c r="G91" s="13" t="s">
        <v>108</v>
      </c>
      <c r="H91" s="14">
        <v>3</v>
      </c>
    </row>
    <row r="92" spans="1:8" x14ac:dyDescent="0.25">
      <c r="A92" s="34"/>
      <c r="B92" s="23"/>
      <c r="C92" s="54"/>
      <c r="D92" s="54"/>
      <c r="E92" s="54"/>
      <c r="F92" s="54"/>
      <c r="G92" s="13" t="s">
        <v>123</v>
      </c>
      <c r="H92" s="14">
        <v>32</v>
      </c>
    </row>
    <row r="93" spans="1:8" x14ac:dyDescent="0.25">
      <c r="A93" s="34"/>
      <c r="B93" s="23"/>
      <c r="C93" s="54"/>
      <c r="D93" s="54"/>
      <c r="E93" s="54"/>
      <c r="F93" s="54"/>
      <c r="G93" s="13" t="s">
        <v>122</v>
      </c>
      <c r="H93" s="14">
        <v>1</v>
      </c>
    </row>
    <row r="94" spans="1:8" x14ac:dyDescent="0.25">
      <c r="A94" s="34"/>
      <c r="B94" s="23"/>
      <c r="C94" s="54"/>
      <c r="D94" s="54"/>
      <c r="E94" s="54"/>
      <c r="F94" s="54"/>
      <c r="G94" s="13" t="s">
        <v>64</v>
      </c>
      <c r="H94" s="14">
        <v>6</v>
      </c>
    </row>
    <row r="95" spans="1:8" ht="16.5" thickBot="1" x14ac:dyDescent="0.3">
      <c r="A95" s="34"/>
      <c r="B95" s="23"/>
      <c r="C95" s="53"/>
      <c r="D95" s="53"/>
      <c r="E95" s="53"/>
      <c r="F95" s="53"/>
      <c r="G95" s="27" t="s">
        <v>8</v>
      </c>
      <c r="H95" s="29">
        <f>SUM(H85:H89,H91:H94,)</f>
        <v>48</v>
      </c>
    </row>
    <row r="96" spans="1:8" ht="361.5" customHeight="1" thickBot="1" x14ac:dyDescent="0.3">
      <c r="A96" s="35"/>
      <c r="B96" s="24"/>
      <c r="C96" s="52" t="s">
        <v>278</v>
      </c>
      <c r="D96" s="31"/>
      <c r="E96" s="31"/>
      <c r="F96" s="32"/>
      <c r="G96" s="28"/>
      <c r="H96" s="30"/>
    </row>
    <row r="97" spans="1:8" x14ac:dyDescent="0.25">
      <c r="A97" s="33">
        <v>8</v>
      </c>
      <c r="B97" s="22" t="s">
        <v>232</v>
      </c>
      <c r="C97" s="55" t="s">
        <v>277</v>
      </c>
      <c r="D97" s="55" t="s">
        <v>276</v>
      </c>
      <c r="E97" s="55" t="s">
        <v>275</v>
      </c>
      <c r="F97" s="55" t="s">
        <v>274</v>
      </c>
      <c r="G97" s="25" t="s">
        <v>99</v>
      </c>
      <c r="H97" s="26"/>
    </row>
    <row r="98" spans="1:8" x14ac:dyDescent="0.25">
      <c r="A98" s="34"/>
      <c r="B98" s="23"/>
      <c r="C98" s="54"/>
      <c r="D98" s="54"/>
      <c r="E98" s="54"/>
      <c r="F98" s="54"/>
      <c r="G98" s="13" t="s">
        <v>112</v>
      </c>
      <c r="H98" s="14">
        <v>1</v>
      </c>
    </row>
    <row r="99" spans="1:8" x14ac:dyDescent="0.25">
      <c r="A99" s="34"/>
      <c r="B99" s="23"/>
      <c r="C99" s="54"/>
      <c r="D99" s="54"/>
      <c r="E99" s="54"/>
      <c r="F99" s="54"/>
      <c r="G99" s="13" t="s">
        <v>98</v>
      </c>
      <c r="H99" s="14">
        <v>3</v>
      </c>
    </row>
    <row r="100" spans="1:8" x14ac:dyDescent="0.25">
      <c r="A100" s="34"/>
      <c r="B100" s="23"/>
      <c r="C100" s="54"/>
      <c r="D100" s="54"/>
      <c r="E100" s="54"/>
      <c r="F100" s="54"/>
      <c r="G100" s="13" t="s">
        <v>110</v>
      </c>
      <c r="H100" s="14">
        <v>1</v>
      </c>
    </row>
    <row r="101" spans="1:8" ht="32.25" thickBot="1" x14ac:dyDescent="0.3">
      <c r="A101" s="34"/>
      <c r="B101" s="23"/>
      <c r="C101" s="54"/>
      <c r="D101" s="54"/>
      <c r="E101" s="54"/>
      <c r="F101" s="54"/>
      <c r="G101" s="13" t="s">
        <v>114</v>
      </c>
      <c r="H101" s="14">
        <v>1</v>
      </c>
    </row>
    <row r="102" spans="1:8" x14ac:dyDescent="0.25">
      <c r="A102" s="34"/>
      <c r="B102" s="23"/>
      <c r="C102" s="54"/>
      <c r="D102" s="54"/>
      <c r="E102" s="54"/>
      <c r="F102" s="54"/>
      <c r="G102" s="25" t="s">
        <v>109</v>
      </c>
      <c r="H102" s="26"/>
    </row>
    <row r="103" spans="1:8" x14ac:dyDescent="0.25">
      <c r="A103" s="34"/>
      <c r="B103" s="23"/>
      <c r="C103" s="54"/>
      <c r="D103" s="54"/>
      <c r="E103" s="54"/>
      <c r="F103" s="54"/>
      <c r="G103" s="13" t="s">
        <v>108</v>
      </c>
      <c r="H103" s="14">
        <v>4</v>
      </c>
    </row>
    <row r="104" spans="1:8" x14ac:dyDescent="0.25">
      <c r="A104" s="34"/>
      <c r="B104" s="23"/>
      <c r="C104" s="54"/>
      <c r="D104" s="54"/>
      <c r="E104" s="54"/>
      <c r="F104" s="54"/>
      <c r="G104" s="13" t="s">
        <v>123</v>
      </c>
      <c r="H104" s="14">
        <v>33</v>
      </c>
    </row>
    <row r="105" spans="1:8" x14ac:dyDescent="0.25">
      <c r="A105" s="34"/>
      <c r="B105" s="23"/>
      <c r="C105" s="54"/>
      <c r="D105" s="54"/>
      <c r="E105" s="54"/>
      <c r="F105" s="54"/>
      <c r="G105" s="13" t="s">
        <v>122</v>
      </c>
      <c r="H105" s="14">
        <v>3</v>
      </c>
    </row>
    <row r="106" spans="1:8" ht="16.5" thickBot="1" x14ac:dyDescent="0.3">
      <c r="A106" s="34"/>
      <c r="B106" s="23"/>
      <c r="C106" s="54"/>
      <c r="D106" s="54"/>
      <c r="E106" s="54"/>
      <c r="F106" s="54"/>
      <c r="G106" s="13" t="s">
        <v>64</v>
      </c>
      <c r="H106" s="14">
        <v>6</v>
      </c>
    </row>
    <row r="107" spans="1:8" x14ac:dyDescent="0.25">
      <c r="A107" s="34"/>
      <c r="B107" s="23"/>
      <c r="C107" s="54"/>
      <c r="D107" s="54"/>
      <c r="E107" s="54"/>
      <c r="F107" s="54"/>
      <c r="G107" s="25" t="s">
        <v>227</v>
      </c>
      <c r="H107" s="26"/>
    </row>
    <row r="108" spans="1:8" x14ac:dyDescent="0.25">
      <c r="A108" s="34"/>
      <c r="B108" s="23"/>
      <c r="C108" s="54"/>
      <c r="D108" s="54"/>
      <c r="E108" s="54"/>
      <c r="F108" s="54"/>
      <c r="G108" s="13" t="s">
        <v>115</v>
      </c>
      <c r="H108" s="14">
        <v>2</v>
      </c>
    </row>
    <row r="109" spans="1:8" x14ac:dyDescent="0.25">
      <c r="A109" s="34"/>
      <c r="B109" s="23"/>
      <c r="C109" s="54"/>
      <c r="D109" s="54"/>
      <c r="E109" s="54"/>
      <c r="F109" s="54"/>
      <c r="G109" s="13" t="s">
        <v>226</v>
      </c>
      <c r="H109" s="14">
        <v>2</v>
      </c>
    </row>
    <row r="110" spans="1:8" x14ac:dyDescent="0.25">
      <c r="A110" s="34"/>
      <c r="B110" s="23"/>
      <c r="C110" s="54"/>
      <c r="D110" s="54"/>
      <c r="E110" s="54"/>
      <c r="F110" s="54"/>
      <c r="G110" s="13" t="s">
        <v>266</v>
      </c>
      <c r="H110" s="14">
        <v>1</v>
      </c>
    </row>
    <row r="111" spans="1:8" ht="16.5" thickBot="1" x14ac:dyDescent="0.3">
      <c r="A111" s="34"/>
      <c r="B111" s="23"/>
      <c r="C111" s="53"/>
      <c r="D111" s="53"/>
      <c r="E111" s="53"/>
      <c r="F111" s="53"/>
      <c r="G111" s="27" t="s">
        <v>8</v>
      </c>
      <c r="H111" s="29">
        <f>SUM(H98:H101,H103:H106,H108:H110,)</f>
        <v>57</v>
      </c>
    </row>
    <row r="112" spans="1:8" ht="300" customHeight="1" thickBot="1" x14ac:dyDescent="0.3">
      <c r="A112" s="35"/>
      <c r="B112" s="24"/>
      <c r="C112" s="52" t="s">
        <v>273</v>
      </c>
      <c r="D112" s="31"/>
      <c r="E112" s="31"/>
      <c r="F112" s="32"/>
      <c r="G112" s="28"/>
      <c r="H112" s="30"/>
    </row>
    <row r="113" spans="1:8" x14ac:dyDescent="0.25">
      <c r="A113" s="33">
        <v>9</v>
      </c>
      <c r="B113" s="22" t="s">
        <v>232</v>
      </c>
      <c r="C113" s="55" t="s">
        <v>272</v>
      </c>
      <c r="D113" s="55" t="s">
        <v>271</v>
      </c>
      <c r="E113" s="55" t="s">
        <v>270</v>
      </c>
      <c r="F113" s="55" t="s">
        <v>121</v>
      </c>
      <c r="G113" s="25" t="s">
        <v>99</v>
      </c>
      <c r="H113" s="26"/>
    </row>
    <row r="114" spans="1:8" ht="16.5" thickBot="1" x14ac:dyDescent="0.3">
      <c r="A114" s="34"/>
      <c r="B114" s="23"/>
      <c r="C114" s="54"/>
      <c r="D114" s="54"/>
      <c r="E114" s="54"/>
      <c r="F114" s="54"/>
      <c r="G114" s="13" t="s">
        <v>98</v>
      </c>
      <c r="H114" s="14">
        <v>3</v>
      </c>
    </row>
    <row r="115" spans="1:8" x14ac:dyDescent="0.25">
      <c r="A115" s="34"/>
      <c r="B115" s="23"/>
      <c r="C115" s="54"/>
      <c r="D115" s="54"/>
      <c r="E115" s="54"/>
      <c r="F115" s="54"/>
      <c r="G115" s="25" t="s">
        <v>227</v>
      </c>
      <c r="H115" s="26"/>
    </row>
    <row r="116" spans="1:8" x14ac:dyDescent="0.25">
      <c r="A116" s="34"/>
      <c r="B116" s="23"/>
      <c r="C116" s="54"/>
      <c r="D116" s="54"/>
      <c r="E116" s="54"/>
      <c r="F116" s="54"/>
      <c r="G116" s="13" t="s">
        <v>115</v>
      </c>
      <c r="H116" s="14">
        <v>3</v>
      </c>
    </row>
    <row r="117" spans="1:8" x14ac:dyDescent="0.25">
      <c r="A117" s="34"/>
      <c r="B117" s="23"/>
      <c r="C117" s="54"/>
      <c r="D117" s="54"/>
      <c r="E117" s="54"/>
      <c r="F117" s="54"/>
      <c r="G117" s="13" t="s">
        <v>226</v>
      </c>
      <c r="H117" s="14">
        <v>2</v>
      </c>
    </row>
    <row r="118" spans="1:8" x14ac:dyDescent="0.25">
      <c r="A118" s="34"/>
      <c r="B118" s="23"/>
      <c r="C118" s="54"/>
      <c r="D118" s="54"/>
      <c r="E118" s="54"/>
      <c r="F118" s="54"/>
      <c r="G118" s="13" t="s">
        <v>266</v>
      </c>
      <c r="H118" s="14">
        <v>1</v>
      </c>
    </row>
    <row r="119" spans="1:8" x14ac:dyDescent="0.25">
      <c r="A119" s="34"/>
      <c r="B119" s="23"/>
      <c r="C119" s="54"/>
      <c r="D119" s="54"/>
      <c r="E119" s="54"/>
      <c r="F119" s="54"/>
      <c r="G119" s="13" t="s">
        <v>103</v>
      </c>
      <c r="H119" s="14">
        <v>2</v>
      </c>
    </row>
    <row r="120" spans="1:8" ht="190.5" customHeight="1" thickBot="1" x14ac:dyDescent="0.3">
      <c r="A120" s="34"/>
      <c r="B120" s="23"/>
      <c r="C120" s="53"/>
      <c r="D120" s="53"/>
      <c r="E120" s="53"/>
      <c r="F120" s="53"/>
      <c r="G120" s="27" t="s">
        <v>8</v>
      </c>
      <c r="H120" s="29">
        <f>SUM(H114:H119)</f>
        <v>11</v>
      </c>
    </row>
    <row r="121" spans="1:8" ht="300" customHeight="1" thickBot="1" x14ac:dyDescent="0.3">
      <c r="A121" s="35"/>
      <c r="B121" s="24"/>
      <c r="C121" s="52" t="s">
        <v>269</v>
      </c>
      <c r="D121" s="31"/>
      <c r="E121" s="31"/>
      <c r="F121" s="32"/>
      <c r="G121" s="28"/>
      <c r="H121" s="30"/>
    </row>
    <row r="122" spans="1:8" x14ac:dyDescent="0.25">
      <c r="A122" s="33">
        <v>10</v>
      </c>
      <c r="B122" s="22" t="s">
        <v>232</v>
      </c>
      <c r="C122" s="55" t="s">
        <v>268</v>
      </c>
      <c r="D122" s="55" t="s">
        <v>267</v>
      </c>
      <c r="E122" s="55" t="s">
        <v>120</v>
      </c>
      <c r="F122" s="55" t="s">
        <v>119</v>
      </c>
      <c r="G122" s="25" t="s">
        <v>99</v>
      </c>
      <c r="H122" s="26"/>
    </row>
    <row r="123" spans="1:8" x14ac:dyDescent="0.25">
      <c r="A123" s="34"/>
      <c r="B123" s="23"/>
      <c r="C123" s="54"/>
      <c r="D123" s="54"/>
      <c r="E123" s="54"/>
      <c r="F123" s="54"/>
      <c r="G123" s="13" t="s">
        <v>112</v>
      </c>
      <c r="H123" s="14">
        <v>1</v>
      </c>
    </row>
    <row r="124" spans="1:8" x14ac:dyDescent="0.25">
      <c r="A124" s="34"/>
      <c r="B124" s="23"/>
      <c r="C124" s="54"/>
      <c r="D124" s="54"/>
      <c r="E124" s="54"/>
      <c r="F124" s="54"/>
      <c r="G124" s="13" t="s">
        <v>260</v>
      </c>
      <c r="H124" s="14">
        <v>1</v>
      </c>
    </row>
    <row r="125" spans="1:8" x14ac:dyDescent="0.25">
      <c r="A125" s="34"/>
      <c r="B125" s="23"/>
      <c r="C125" s="54"/>
      <c r="D125" s="54"/>
      <c r="E125" s="54"/>
      <c r="F125" s="54"/>
      <c r="G125" s="13" t="s">
        <v>113</v>
      </c>
      <c r="H125" s="14">
        <v>1</v>
      </c>
    </row>
    <row r="126" spans="1:8" x14ac:dyDescent="0.25">
      <c r="A126" s="34"/>
      <c r="B126" s="23"/>
      <c r="C126" s="54"/>
      <c r="D126" s="54"/>
      <c r="E126" s="54"/>
      <c r="F126" s="54"/>
      <c r="G126" s="13" t="s">
        <v>98</v>
      </c>
      <c r="H126" s="14">
        <v>3</v>
      </c>
    </row>
    <row r="127" spans="1:8" x14ac:dyDescent="0.25">
      <c r="A127" s="34"/>
      <c r="B127" s="23"/>
      <c r="C127" s="54"/>
      <c r="D127" s="54"/>
      <c r="E127" s="54"/>
      <c r="F127" s="54"/>
      <c r="G127" s="13" t="s">
        <v>111</v>
      </c>
      <c r="H127" s="14">
        <v>3</v>
      </c>
    </row>
    <row r="128" spans="1:8" ht="16.5" thickBot="1" x14ac:dyDescent="0.3">
      <c r="A128" s="34"/>
      <c r="B128" s="23"/>
      <c r="C128" s="54"/>
      <c r="D128" s="54"/>
      <c r="E128" s="54"/>
      <c r="F128" s="54"/>
      <c r="G128" s="13" t="s">
        <v>110</v>
      </c>
      <c r="H128" s="14">
        <v>1</v>
      </c>
    </row>
    <row r="129" spans="1:8" x14ac:dyDescent="0.25">
      <c r="A129" s="34"/>
      <c r="B129" s="23"/>
      <c r="C129" s="54"/>
      <c r="D129" s="54"/>
      <c r="E129" s="54"/>
      <c r="F129" s="54"/>
      <c r="G129" s="25" t="s">
        <v>109</v>
      </c>
      <c r="H129" s="26"/>
    </row>
    <row r="130" spans="1:8" x14ac:dyDescent="0.25">
      <c r="A130" s="34"/>
      <c r="B130" s="23"/>
      <c r="C130" s="54"/>
      <c r="D130" s="54"/>
      <c r="E130" s="54"/>
      <c r="F130" s="54"/>
      <c r="G130" s="13" t="s">
        <v>108</v>
      </c>
      <c r="H130" s="14">
        <v>4</v>
      </c>
    </row>
    <row r="131" spans="1:8" x14ac:dyDescent="0.25">
      <c r="A131" s="34"/>
      <c r="B131" s="23"/>
      <c r="C131" s="54"/>
      <c r="D131" s="54"/>
      <c r="E131" s="54"/>
      <c r="F131" s="54"/>
      <c r="G131" s="13" t="s">
        <v>118</v>
      </c>
      <c r="H131" s="14">
        <v>18</v>
      </c>
    </row>
    <row r="132" spans="1:8" ht="16.5" thickBot="1" x14ac:dyDescent="0.3">
      <c r="A132" s="34"/>
      <c r="B132" s="23"/>
      <c r="C132" s="54"/>
      <c r="D132" s="54"/>
      <c r="E132" s="54"/>
      <c r="F132" s="54"/>
      <c r="G132" s="13" t="s">
        <v>64</v>
      </c>
      <c r="H132" s="14">
        <v>6</v>
      </c>
    </row>
    <row r="133" spans="1:8" x14ac:dyDescent="0.25">
      <c r="A133" s="34"/>
      <c r="B133" s="23"/>
      <c r="C133" s="54"/>
      <c r="D133" s="54"/>
      <c r="E133" s="54"/>
      <c r="F133" s="54"/>
      <c r="G133" s="25" t="s">
        <v>227</v>
      </c>
      <c r="H133" s="26"/>
    </row>
    <row r="134" spans="1:8" x14ac:dyDescent="0.25">
      <c r="A134" s="34"/>
      <c r="B134" s="23"/>
      <c r="C134" s="54"/>
      <c r="D134" s="54"/>
      <c r="E134" s="54"/>
      <c r="F134" s="54"/>
      <c r="G134" s="13" t="s">
        <v>115</v>
      </c>
      <c r="H134" s="14">
        <v>2</v>
      </c>
    </row>
    <row r="135" spans="1:8" x14ac:dyDescent="0.25">
      <c r="A135" s="34"/>
      <c r="B135" s="23"/>
      <c r="C135" s="54"/>
      <c r="D135" s="54"/>
      <c r="E135" s="54"/>
      <c r="F135" s="54"/>
      <c r="G135" s="13" t="s">
        <v>226</v>
      </c>
      <c r="H135" s="14">
        <v>2</v>
      </c>
    </row>
    <row r="136" spans="1:8" x14ac:dyDescent="0.25">
      <c r="A136" s="34"/>
      <c r="B136" s="23"/>
      <c r="C136" s="54"/>
      <c r="D136" s="54"/>
      <c r="E136" s="54"/>
      <c r="F136" s="54"/>
      <c r="G136" s="13" t="s">
        <v>266</v>
      </c>
      <c r="H136" s="14">
        <v>1</v>
      </c>
    </row>
    <row r="137" spans="1:8" ht="16.5" thickBot="1" x14ac:dyDescent="0.3">
      <c r="A137" s="34"/>
      <c r="B137" s="23"/>
      <c r="C137" s="53"/>
      <c r="D137" s="53"/>
      <c r="E137" s="53"/>
      <c r="F137" s="53"/>
      <c r="G137" s="27" t="s">
        <v>8</v>
      </c>
      <c r="H137" s="29">
        <f>SUM(H123:H128,H130:H132,H134:H136,)</f>
        <v>43</v>
      </c>
    </row>
    <row r="138" spans="1:8" ht="402.75" customHeight="1" thickBot="1" x14ac:dyDescent="0.3">
      <c r="A138" s="35"/>
      <c r="B138" s="24"/>
      <c r="C138" s="52" t="s">
        <v>265</v>
      </c>
      <c r="D138" s="31"/>
      <c r="E138" s="31"/>
      <c r="F138" s="32"/>
      <c r="G138" s="28"/>
      <c r="H138" s="30"/>
    </row>
    <row r="139" spans="1:8" x14ac:dyDescent="0.25">
      <c r="A139" s="33">
        <v>11</v>
      </c>
      <c r="B139" s="22" t="s">
        <v>165</v>
      </c>
      <c r="C139" s="55" t="s">
        <v>264</v>
      </c>
      <c r="D139" s="55" t="s">
        <v>263</v>
      </c>
      <c r="E139" s="55" t="s">
        <v>262</v>
      </c>
      <c r="F139" s="55" t="s">
        <v>261</v>
      </c>
      <c r="G139" s="25" t="s">
        <v>99</v>
      </c>
      <c r="H139" s="26"/>
    </row>
    <row r="140" spans="1:8" x14ac:dyDescent="0.25">
      <c r="A140" s="34"/>
      <c r="B140" s="23"/>
      <c r="C140" s="54"/>
      <c r="D140" s="54"/>
      <c r="E140" s="54"/>
      <c r="F140" s="54"/>
      <c r="G140" s="13" t="s">
        <v>112</v>
      </c>
      <c r="H140" s="14">
        <v>1</v>
      </c>
    </row>
    <row r="141" spans="1:8" x14ac:dyDescent="0.25">
      <c r="A141" s="34"/>
      <c r="B141" s="23"/>
      <c r="C141" s="54"/>
      <c r="D141" s="54"/>
      <c r="E141" s="54"/>
      <c r="F141" s="54"/>
      <c r="G141" s="13" t="s">
        <v>260</v>
      </c>
      <c r="H141" s="14">
        <v>1</v>
      </c>
    </row>
    <row r="142" spans="1:8" x14ac:dyDescent="0.25">
      <c r="A142" s="34"/>
      <c r="B142" s="23"/>
      <c r="C142" s="54"/>
      <c r="D142" s="54"/>
      <c r="E142" s="54"/>
      <c r="F142" s="54"/>
      <c r="G142" s="13" t="s">
        <v>113</v>
      </c>
      <c r="H142" s="14">
        <v>1</v>
      </c>
    </row>
    <row r="143" spans="1:8" x14ac:dyDescent="0.25">
      <c r="A143" s="34"/>
      <c r="B143" s="23"/>
      <c r="C143" s="54"/>
      <c r="D143" s="54"/>
      <c r="E143" s="54"/>
      <c r="F143" s="54"/>
      <c r="G143" s="13" t="s">
        <v>98</v>
      </c>
      <c r="H143" s="14">
        <v>3</v>
      </c>
    </row>
    <row r="144" spans="1:8" x14ac:dyDescent="0.25">
      <c r="A144" s="34"/>
      <c r="B144" s="23"/>
      <c r="C144" s="54"/>
      <c r="D144" s="54"/>
      <c r="E144" s="54"/>
      <c r="F144" s="54"/>
      <c r="G144" s="13" t="s">
        <v>111</v>
      </c>
      <c r="H144" s="14">
        <v>3</v>
      </c>
    </row>
    <row r="145" spans="1:8" x14ac:dyDescent="0.25">
      <c r="A145" s="34"/>
      <c r="B145" s="23"/>
      <c r="C145" s="54"/>
      <c r="D145" s="54"/>
      <c r="E145" s="54"/>
      <c r="F145" s="54"/>
      <c r="G145" s="13" t="s">
        <v>110</v>
      </c>
      <c r="H145" s="14">
        <v>1</v>
      </c>
    </row>
    <row r="146" spans="1:8" ht="32.25" thickBot="1" x14ac:dyDescent="0.3">
      <c r="A146" s="34"/>
      <c r="B146" s="23"/>
      <c r="C146" s="54"/>
      <c r="D146" s="54"/>
      <c r="E146" s="54"/>
      <c r="F146" s="54"/>
      <c r="G146" s="13" t="s">
        <v>114</v>
      </c>
      <c r="H146" s="14">
        <v>2</v>
      </c>
    </row>
    <row r="147" spans="1:8" x14ac:dyDescent="0.25">
      <c r="A147" s="34"/>
      <c r="B147" s="23"/>
      <c r="C147" s="54"/>
      <c r="D147" s="54"/>
      <c r="E147" s="54"/>
      <c r="F147" s="54"/>
      <c r="G147" s="25" t="s">
        <v>259</v>
      </c>
      <c r="H147" s="26"/>
    </row>
    <row r="148" spans="1:8" x14ac:dyDescent="0.25">
      <c r="A148" s="34"/>
      <c r="B148" s="23"/>
      <c r="C148" s="54"/>
      <c r="D148" s="54"/>
      <c r="E148" s="54"/>
      <c r="F148" s="54"/>
      <c r="G148" s="13" t="s">
        <v>258</v>
      </c>
      <c r="H148" s="14">
        <v>54</v>
      </c>
    </row>
    <row r="149" spans="1:8" ht="16.5" thickBot="1" x14ac:dyDescent="0.3">
      <c r="A149" s="34"/>
      <c r="B149" s="23"/>
      <c r="C149" s="54"/>
      <c r="D149" s="54"/>
      <c r="E149" s="54"/>
      <c r="F149" s="54"/>
      <c r="G149" s="13" t="s">
        <v>257</v>
      </c>
      <c r="H149" s="14">
        <v>72</v>
      </c>
    </row>
    <row r="150" spans="1:8" x14ac:dyDescent="0.25">
      <c r="A150" s="34"/>
      <c r="B150" s="23"/>
      <c r="C150" s="54"/>
      <c r="D150" s="54"/>
      <c r="E150" s="54"/>
      <c r="F150" s="54"/>
      <c r="G150" s="25" t="s">
        <v>158</v>
      </c>
      <c r="H150" s="26"/>
    </row>
    <row r="151" spans="1:8" x14ac:dyDescent="0.25">
      <c r="A151" s="34"/>
      <c r="B151" s="23"/>
      <c r="C151" s="54"/>
      <c r="D151" s="54"/>
      <c r="E151" s="54"/>
      <c r="F151" s="54"/>
      <c r="G151" s="13" t="s">
        <v>204</v>
      </c>
      <c r="H151" s="14">
        <v>6</v>
      </c>
    </row>
    <row r="152" spans="1:8" x14ac:dyDescent="0.25">
      <c r="A152" s="34"/>
      <c r="B152" s="23"/>
      <c r="C152" s="54"/>
      <c r="D152" s="54"/>
      <c r="E152" s="54"/>
      <c r="F152" s="54"/>
      <c r="G152" s="13" t="s">
        <v>256</v>
      </c>
      <c r="H152" s="14">
        <v>12</v>
      </c>
    </row>
    <row r="153" spans="1:8" ht="16.5" thickBot="1" x14ac:dyDescent="0.3">
      <c r="A153" s="34"/>
      <c r="B153" s="23"/>
      <c r="C153" s="54"/>
      <c r="D153" s="54"/>
      <c r="E153" s="54"/>
      <c r="F153" s="54"/>
      <c r="G153" s="13" t="s">
        <v>203</v>
      </c>
      <c r="H153" s="14">
        <v>6</v>
      </c>
    </row>
    <row r="154" spans="1:8" x14ac:dyDescent="0.25">
      <c r="A154" s="34"/>
      <c r="B154" s="23"/>
      <c r="C154" s="54"/>
      <c r="D154" s="54"/>
      <c r="E154" s="54"/>
      <c r="F154" s="54"/>
      <c r="G154" s="25" t="s">
        <v>199</v>
      </c>
      <c r="H154" s="26"/>
    </row>
    <row r="155" spans="1:8" x14ac:dyDescent="0.25">
      <c r="A155" s="34"/>
      <c r="B155" s="23"/>
      <c r="C155" s="54"/>
      <c r="D155" s="54"/>
      <c r="E155" s="54"/>
      <c r="F155" s="54"/>
      <c r="G155" s="13" t="s">
        <v>106</v>
      </c>
      <c r="H155" s="14">
        <v>18</v>
      </c>
    </row>
    <row r="156" spans="1:8" x14ac:dyDescent="0.25">
      <c r="A156" s="34"/>
      <c r="B156" s="23"/>
      <c r="C156" s="54"/>
      <c r="D156" s="54"/>
      <c r="E156" s="54"/>
      <c r="F156" s="54"/>
      <c r="G156" s="13" t="s">
        <v>64</v>
      </c>
      <c r="H156" s="14">
        <v>28</v>
      </c>
    </row>
    <row r="157" spans="1:8" ht="16.5" thickBot="1" x14ac:dyDescent="0.3">
      <c r="A157" s="34"/>
      <c r="B157" s="23"/>
      <c r="C157" s="53"/>
      <c r="D157" s="53"/>
      <c r="E157" s="53"/>
      <c r="F157" s="53"/>
      <c r="G157" s="27" t="s">
        <v>8</v>
      </c>
      <c r="H157" s="29">
        <f>SUM(H140:H156)</f>
        <v>208</v>
      </c>
    </row>
    <row r="158" spans="1:8" ht="300" customHeight="1" thickBot="1" x14ac:dyDescent="0.3">
      <c r="A158" s="35"/>
      <c r="B158" s="24"/>
      <c r="C158" s="52" t="s">
        <v>255</v>
      </c>
      <c r="D158" s="31"/>
      <c r="E158" s="31"/>
      <c r="F158" s="32"/>
      <c r="G158" s="28"/>
      <c r="H158" s="30"/>
    </row>
    <row r="159" spans="1:8" x14ac:dyDescent="0.25">
      <c r="A159" s="33">
        <v>12</v>
      </c>
      <c r="B159" s="22" t="s">
        <v>224</v>
      </c>
      <c r="C159" s="55" t="s">
        <v>254</v>
      </c>
      <c r="D159" s="55" t="s">
        <v>253</v>
      </c>
      <c r="E159" s="55" t="s">
        <v>252</v>
      </c>
      <c r="F159" s="55" t="s">
        <v>251</v>
      </c>
      <c r="G159" s="25" t="s">
        <v>97</v>
      </c>
      <c r="H159" s="26"/>
    </row>
    <row r="160" spans="1:8" x14ac:dyDescent="0.25">
      <c r="A160" s="34"/>
      <c r="B160" s="23"/>
      <c r="C160" s="54"/>
      <c r="D160" s="54"/>
      <c r="E160" s="54"/>
      <c r="F160" s="54"/>
      <c r="G160" s="13" t="s">
        <v>96</v>
      </c>
      <c r="H160" s="14">
        <v>10</v>
      </c>
    </row>
    <row r="161" spans="1:8" x14ac:dyDescent="0.25">
      <c r="A161" s="34"/>
      <c r="B161" s="23"/>
      <c r="C161" s="54"/>
      <c r="D161" s="54"/>
      <c r="E161" s="54"/>
      <c r="F161" s="54"/>
      <c r="G161" s="13" t="s">
        <v>107</v>
      </c>
      <c r="H161" s="14">
        <v>4</v>
      </c>
    </row>
    <row r="162" spans="1:8" x14ac:dyDescent="0.25">
      <c r="A162" s="34"/>
      <c r="B162" s="23"/>
      <c r="C162" s="54"/>
      <c r="D162" s="54"/>
      <c r="E162" s="54"/>
      <c r="F162" s="54"/>
      <c r="G162" s="13" t="s">
        <v>95</v>
      </c>
      <c r="H162" s="14">
        <v>10</v>
      </c>
    </row>
    <row r="163" spans="1:8" x14ac:dyDescent="0.25">
      <c r="A163" s="34"/>
      <c r="B163" s="23"/>
      <c r="C163" s="54"/>
      <c r="D163" s="54"/>
      <c r="E163" s="54"/>
      <c r="F163" s="54"/>
      <c r="G163" s="13" t="s">
        <v>64</v>
      </c>
      <c r="H163" s="14">
        <v>7</v>
      </c>
    </row>
    <row r="164" spans="1:8" ht="288.75" customHeight="1" thickBot="1" x14ac:dyDescent="0.3">
      <c r="A164" s="34"/>
      <c r="B164" s="23"/>
      <c r="C164" s="53"/>
      <c r="D164" s="53"/>
      <c r="E164" s="53"/>
      <c r="F164" s="53"/>
      <c r="G164" s="27" t="s">
        <v>8</v>
      </c>
      <c r="H164" s="29">
        <f>SUM(H160:H163,)</f>
        <v>31</v>
      </c>
    </row>
    <row r="165" spans="1:8" ht="409.5" customHeight="1" thickBot="1" x14ac:dyDescent="0.3">
      <c r="A165" s="35"/>
      <c r="B165" s="24"/>
      <c r="C165" s="52" t="s">
        <v>250</v>
      </c>
      <c r="D165" s="31"/>
      <c r="E165" s="31"/>
      <c r="F165" s="32"/>
      <c r="G165" s="28"/>
      <c r="H165" s="30"/>
    </row>
    <row r="166" spans="1:8" x14ac:dyDescent="0.25">
      <c r="A166" s="33">
        <v>13</v>
      </c>
      <c r="B166" s="22" t="s">
        <v>224</v>
      </c>
      <c r="C166" s="55" t="s">
        <v>249</v>
      </c>
      <c r="D166" s="55" t="s">
        <v>248</v>
      </c>
      <c r="E166" s="55" t="s">
        <v>247</v>
      </c>
      <c r="F166" s="55" t="s">
        <v>246</v>
      </c>
      <c r="G166" s="25" t="s">
        <v>99</v>
      </c>
      <c r="H166" s="26"/>
    </row>
    <row r="167" spans="1:8" x14ac:dyDescent="0.25">
      <c r="A167" s="34"/>
      <c r="B167" s="23"/>
      <c r="C167" s="54"/>
      <c r="D167" s="54"/>
      <c r="E167" s="54"/>
      <c r="F167" s="54"/>
      <c r="G167" s="13" t="s">
        <v>112</v>
      </c>
      <c r="H167" s="14">
        <v>1</v>
      </c>
    </row>
    <row r="168" spans="1:8" x14ac:dyDescent="0.25">
      <c r="A168" s="34"/>
      <c r="B168" s="23"/>
      <c r="C168" s="54"/>
      <c r="D168" s="54"/>
      <c r="E168" s="54"/>
      <c r="F168" s="54"/>
      <c r="G168" s="13" t="s">
        <v>111</v>
      </c>
      <c r="H168" s="14">
        <v>3</v>
      </c>
    </row>
    <row r="169" spans="1:8" ht="16.5" thickBot="1" x14ac:dyDescent="0.3">
      <c r="A169" s="34"/>
      <c r="B169" s="23"/>
      <c r="C169" s="54"/>
      <c r="D169" s="54"/>
      <c r="E169" s="54"/>
      <c r="F169" s="54"/>
      <c r="G169" s="13" t="s">
        <v>110</v>
      </c>
      <c r="H169" s="14">
        <v>1</v>
      </c>
    </row>
    <row r="170" spans="1:8" x14ac:dyDescent="0.25">
      <c r="A170" s="34"/>
      <c r="B170" s="23"/>
      <c r="C170" s="54"/>
      <c r="D170" s="54"/>
      <c r="E170" s="54"/>
      <c r="F170" s="54"/>
      <c r="G170" s="25" t="s">
        <v>97</v>
      </c>
      <c r="H170" s="26"/>
    </row>
    <row r="171" spans="1:8" x14ac:dyDescent="0.25">
      <c r="A171" s="34"/>
      <c r="B171" s="23"/>
      <c r="C171" s="54"/>
      <c r="D171" s="54"/>
      <c r="E171" s="54"/>
      <c r="F171" s="54"/>
      <c r="G171" s="13" t="s">
        <v>96</v>
      </c>
      <c r="H171" s="14">
        <v>10</v>
      </c>
    </row>
    <row r="172" spans="1:8" x14ac:dyDescent="0.25">
      <c r="A172" s="34"/>
      <c r="B172" s="23"/>
      <c r="C172" s="54"/>
      <c r="D172" s="54"/>
      <c r="E172" s="54"/>
      <c r="F172" s="54"/>
      <c r="G172" s="13" t="s">
        <v>107</v>
      </c>
      <c r="H172" s="14">
        <v>6</v>
      </c>
    </row>
    <row r="173" spans="1:8" ht="16.5" thickBot="1" x14ac:dyDescent="0.3">
      <c r="A173" s="34"/>
      <c r="B173" s="23"/>
      <c r="C173" s="54"/>
      <c r="D173" s="54"/>
      <c r="E173" s="54"/>
      <c r="F173" s="54"/>
      <c r="G173" s="13" t="s">
        <v>64</v>
      </c>
      <c r="H173" s="14">
        <v>7</v>
      </c>
    </row>
    <row r="174" spans="1:8" x14ac:dyDescent="0.25">
      <c r="A174" s="34"/>
      <c r="B174" s="23"/>
      <c r="C174" s="54"/>
      <c r="D174" s="54"/>
      <c r="E174" s="54"/>
      <c r="F174" s="54"/>
      <c r="G174" s="25" t="s">
        <v>93</v>
      </c>
      <c r="H174" s="26"/>
    </row>
    <row r="175" spans="1:8" x14ac:dyDescent="0.25">
      <c r="A175" s="34"/>
      <c r="B175" s="23"/>
      <c r="C175" s="54"/>
      <c r="D175" s="54"/>
      <c r="E175" s="54"/>
      <c r="F175" s="54"/>
      <c r="G175" s="13" t="s">
        <v>92</v>
      </c>
      <c r="H175" s="14">
        <v>2</v>
      </c>
    </row>
    <row r="176" spans="1:8" x14ac:dyDescent="0.25">
      <c r="A176" s="34"/>
      <c r="B176" s="23"/>
      <c r="C176" s="54"/>
      <c r="D176" s="54"/>
      <c r="E176" s="54"/>
      <c r="F176" s="54"/>
      <c r="G176" s="13" t="s">
        <v>91</v>
      </c>
      <c r="H176" s="14">
        <v>2</v>
      </c>
    </row>
    <row r="177" spans="1:8" ht="16.5" thickBot="1" x14ac:dyDescent="0.3">
      <c r="A177" s="34"/>
      <c r="B177" s="23"/>
      <c r="C177" s="53"/>
      <c r="D177" s="53"/>
      <c r="E177" s="53"/>
      <c r="F177" s="53"/>
      <c r="G177" s="27" t="s">
        <v>8</v>
      </c>
      <c r="H177" s="29">
        <f>SUM(H167:H176)</f>
        <v>32</v>
      </c>
    </row>
    <row r="178" spans="1:8" ht="300" customHeight="1" thickBot="1" x14ac:dyDescent="0.3">
      <c r="A178" s="35"/>
      <c r="B178" s="24"/>
      <c r="C178" s="52" t="s">
        <v>245</v>
      </c>
      <c r="D178" s="31"/>
      <c r="E178" s="31"/>
      <c r="F178" s="32"/>
      <c r="G178" s="28"/>
      <c r="H178" s="30"/>
    </row>
    <row r="179" spans="1:8" x14ac:dyDescent="0.25">
      <c r="A179" s="33">
        <v>14</v>
      </c>
      <c r="B179" s="22" t="s">
        <v>224</v>
      </c>
      <c r="C179" s="55" t="s">
        <v>244</v>
      </c>
      <c r="D179" s="55" t="s">
        <v>243</v>
      </c>
      <c r="E179" s="55" t="s">
        <v>242</v>
      </c>
      <c r="F179" s="55" t="s">
        <v>241</v>
      </c>
      <c r="G179" s="25" t="s">
        <v>97</v>
      </c>
      <c r="H179" s="26"/>
    </row>
    <row r="180" spans="1:8" x14ac:dyDescent="0.25">
      <c r="A180" s="34"/>
      <c r="B180" s="23"/>
      <c r="C180" s="54"/>
      <c r="D180" s="54"/>
      <c r="E180" s="54"/>
      <c r="F180" s="54"/>
      <c r="G180" s="13" t="s">
        <v>96</v>
      </c>
      <c r="H180" s="14">
        <v>10</v>
      </c>
    </row>
    <row r="181" spans="1:8" x14ac:dyDescent="0.25">
      <c r="A181" s="34"/>
      <c r="B181" s="23"/>
      <c r="C181" s="54"/>
      <c r="D181" s="54"/>
      <c r="E181" s="54"/>
      <c r="F181" s="54"/>
      <c r="G181" s="13" t="s">
        <v>107</v>
      </c>
      <c r="H181" s="14">
        <v>6</v>
      </c>
    </row>
    <row r="182" spans="1:8" x14ac:dyDescent="0.25">
      <c r="A182" s="34"/>
      <c r="B182" s="23"/>
      <c r="C182" s="54"/>
      <c r="D182" s="54"/>
      <c r="E182" s="54"/>
      <c r="F182" s="54"/>
      <c r="G182" s="13" t="s">
        <v>95</v>
      </c>
      <c r="H182" s="14">
        <v>10</v>
      </c>
    </row>
    <row r="183" spans="1:8" x14ac:dyDescent="0.25">
      <c r="A183" s="34"/>
      <c r="B183" s="23"/>
      <c r="C183" s="54"/>
      <c r="D183" s="54"/>
      <c r="E183" s="54"/>
      <c r="F183" s="54"/>
      <c r="G183" s="13" t="s">
        <v>94</v>
      </c>
      <c r="H183" s="14">
        <v>47</v>
      </c>
    </row>
    <row r="184" spans="1:8" ht="16.5" thickBot="1" x14ac:dyDescent="0.3">
      <c r="A184" s="34"/>
      <c r="B184" s="23"/>
      <c r="C184" s="54"/>
      <c r="D184" s="54"/>
      <c r="E184" s="54"/>
      <c r="F184" s="54"/>
      <c r="G184" s="57" t="s">
        <v>64</v>
      </c>
      <c r="H184" s="56">
        <v>7</v>
      </c>
    </row>
    <row r="185" spans="1:8" x14ac:dyDescent="0.25">
      <c r="A185" s="34"/>
      <c r="B185" s="23"/>
      <c r="C185" s="54"/>
      <c r="D185" s="54"/>
      <c r="E185" s="54"/>
      <c r="F185" s="54"/>
      <c r="G185" s="25" t="s">
        <v>93</v>
      </c>
      <c r="H185" s="26"/>
    </row>
    <row r="186" spans="1:8" x14ac:dyDescent="0.25">
      <c r="A186" s="34"/>
      <c r="B186" s="23"/>
      <c r="C186" s="54"/>
      <c r="D186" s="54"/>
      <c r="E186" s="54"/>
      <c r="F186" s="54"/>
      <c r="G186" s="13" t="s">
        <v>92</v>
      </c>
      <c r="H186" s="14">
        <v>3</v>
      </c>
    </row>
    <row r="187" spans="1:8" x14ac:dyDescent="0.25">
      <c r="A187" s="34"/>
      <c r="B187" s="23"/>
      <c r="C187" s="54"/>
      <c r="D187" s="54"/>
      <c r="E187" s="54"/>
      <c r="F187" s="54"/>
      <c r="G187" s="13" t="s">
        <v>91</v>
      </c>
      <c r="H187" s="14">
        <v>3</v>
      </c>
    </row>
    <row r="188" spans="1:8" ht="31.5" x14ac:dyDescent="0.25">
      <c r="A188" s="34"/>
      <c r="B188" s="23"/>
      <c r="C188" s="54"/>
      <c r="D188" s="54"/>
      <c r="E188" s="54"/>
      <c r="F188" s="54"/>
      <c r="G188" s="13" t="s">
        <v>90</v>
      </c>
      <c r="H188" s="14">
        <v>9</v>
      </c>
    </row>
    <row r="189" spans="1:8" x14ac:dyDescent="0.25">
      <c r="A189" s="34"/>
      <c r="B189" s="23"/>
      <c r="C189" s="54"/>
      <c r="D189" s="54"/>
      <c r="E189" s="54"/>
      <c r="F189" s="54"/>
      <c r="G189" s="13" t="s">
        <v>89</v>
      </c>
      <c r="H189" s="14">
        <v>9</v>
      </c>
    </row>
    <row r="190" spans="1:8" ht="16.5" thickBot="1" x14ac:dyDescent="0.3">
      <c r="A190" s="34"/>
      <c r="B190" s="23"/>
      <c r="C190" s="53"/>
      <c r="D190" s="53"/>
      <c r="E190" s="53"/>
      <c r="F190" s="53"/>
      <c r="G190" s="27" t="s">
        <v>8</v>
      </c>
      <c r="H190" s="29">
        <f>SUM(H180:H189)</f>
        <v>104</v>
      </c>
    </row>
    <row r="191" spans="1:8" ht="300" customHeight="1" thickBot="1" x14ac:dyDescent="0.3">
      <c r="A191" s="35"/>
      <c r="B191" s="24"/>
      <c r="C191" s="52" t="s">
        <v>240</v>
      </c>
      <c r="D191" s="31"/>
      <c r="E191" s="31"/>
      <c r="F191" s="32"/>
      <c r="G191" s="28"/>
      <c r="H191" s="30"/>
    </row>
    <row r="192" spans="1:8" x14ac:dyDescent="0.25">
      <c r="A192" s="33">
        <v>15</v>
      </c>
      <c r="B192" s="22" t="s">
        <v>232</v>
      </c>
      <c r="C192" s="55" t="s">
        <v>117</v>
      </c>
      <c r="D192" s="55" t="s">
        <v>116</v>
      </c>
      <c r="E192" s="55" t="s">
        <v>239</v>
      </c>
      <c r="F192" s="55" t="s">
        <v>238</v>
      </c>
      <c r="G192" s="25" t="s">
        <v>99</v>
      </c>
      <c r="H192" s="26"/>
    </row>
    <row r="193" spans="1:8" ht="16.5" thickBot="1" x14ac:dyDescent="0.3">
      <c r="A193" s="34"/>
      <c r="B193" s="23"/>
      <c r="C193" s="54"/>
      <c r="D193" s="54"/>
      <c r="E193" s="54"/>
      <c r="F193" s="54"/>
      <c r="G193" s="13" t="s">
        <v>113</v>
      </c>
      <c r="H193" s="14">
        <v>1</v>
      </c>
    </row>
    <row r="194" spans="1:8" x14ac:dyDescent="0.25">
      <c r="A194" s="34"/>
      <c r="B194" s="23"/>
      <c r="C194" s="54"/>
      <c r="D194" s="54"/>
      <c r="E194" s="54"/>
      <c r="F194" s="54"/>
      <c r="G194" s="25" t="s">
        <v>109</v>
      </c>
      <c r="H194" s="26"/>
    </row>
    <row r="195" spans="1:8" x14ac:dyDescent="0.25">
      <c r="A195" s="34"/>
      <c r="B195" s="23"/>
      <c r="C195" s="54"/>
      <c r="D195" s="54"/>
      <c r="E195" s="54"/>
      <c r="F195" s="54"/>
      <c r="G195" s="13" t="s">
        <v>108</v>
      </c>
      <c r="H195" s="14">
        <v>4</v>
      </c>
    </row>
    <row r="196" spans="1:8" ht="16.5" thickBot="1" x14ac:dyDescent="0.3">
      <c r="A196" s="34"/>
      <c r="B196" s="23"/>
      <c r="C196" s="54"/>
      <c r="D196" s="54"/>
      <c r="E196" s="54"/>
      <c r="F196" s="54"/>
      <c r="G196" s="13" t="s">
        <v>64</v>
      </c>
      <c r="H196" s="14">
        <v>8</v>
      </c>
    </row>
    <row r="197" spans="1:8" x14ac:dyDescent="0.25">
      <c r="A197" s="34"/>
      <c r="B197" s="23"/>
      <c r="C197" s="54"/>
      <c r="D197" s="54"/>
      <c r="E197" s="54"/>
      <c r="F197" s="54"/>
      <c r="G197" s="25" t="s">
        <v>227</v>
      </c>
      <c r="H197" s="26"/>
    </row>
    <row r="198" spans="1:8" x14ac:dyDescent="0.25">
      <c r="A198" s="34"/>
      <c r="B198" s="23"/>
      <c r="C198" s="54"/>
      <c r="D198" s="54"/>
      <c r="E198" s="54"/>
      <c r="F198" s="54"/>
      <c r="G198" s="13" t="s">
        <v>115</v>
      </c>
      <c r="H198" s="14">
        <v>3</v>
      </c>
    </row>
    <row r="199" spans="1:8" x14ac:dyDescent="0.25">
      <c r="A199" s="34"/>
      <c r="B199" s="23"/>
      <c r="C199" s="54"/>
      <c r="D199" s="54"/>
      <c r="E199" s="54"/>
      <c r="F199" s="54"/>
      <c r="G199" s="13" t="s">
        <v>226</v>
      </c>
      <c r="H199" s="14">
        <v>2</v>
      </c>
    </row>
    <row r="200" spans="1:8" ht="31.5" x14ac:dyDescent="0.25">
      <c r="A200" s="34"/>
      <c r="B200" s="23"/>
      <c r="C200" s="54"/>
      <c r="D200" s="54"/>
      <c r="E200" s="54"/>
      <c r="F200" s="54"/>
      <c r="G200" s="13" t="s">
        <v>104</v>
      </c>
      <c r="H200" s="14">
        <v>2</v>
      </c>
    </row>
    <row r="201" spans="1:8" ht="16.5" thickBot="1" x14ac:dyDescent="0.3">
      <c r="A201" s="34"/>
      <c r="B201" s="23"/>
      <c r="C201" s="53"/>
      <c r="D201" s="53"/>
      <c r="E201" s="53"/>
      <c r="F201" s="53"/>
      <c r="G201" s="27" t="s">
        <v>8</v>
      </c>
      <c r="H201" s="29">
        <f>SUM(H193:H200)</f>
        <v>20</v>
      </c>
    </row>
    <row r="202" spans="1:8" ht="300" customHeight="1" thickBot="1" x14ac:dyDescent="0.3">
      <c r="A202" s="35"/>
      <c r="B202" s="24"/>
      <c r="C202" s="52" t="s">
        <v>237</v>
      </c>
      <c r="D202" s="31"/>
      <c r="E202" s="31"/>
      <c r="F202" s="32"/>
      <c r="G202" s="28"/>
      <c r="H202" s="30"/>
    </row>
    <row r="203" spans="1:8" x14ac:dyDescent="0.25">
      <c r="A203" s="33">
        <v>16</v>
      </c>
      <c r="B203" s="22" t="s">
        <v>232</v>
      </c>
      <c r="C203" s="55" t="s">
        <v>236</v>
      </c>
      <c r="D203" s="55" t="s">
        <v>235</v>
      </c>
      <c r="E203" s="55" t="s">
        <v>229</v>
      </c>
      <c r="F203" s="55" t="s">
        <v>234</v>
      </c>
      <c r="G203" s="25" t="s">
        <v>227</v>
      </c>
      <c r="H203" s="26"/>
    </row>
    <row r="204" spans="1:8" x14ac:dyDescent="0.25">
      <c r="A204" s="34"/>
      <c r="B204" s="23"/>
      <c r="C204" s="54"/>
      <c r="D204" s="54"/>
      <c r="E204" s="54"/>
      <c r="F204" s="54"/>
      <c r="G204" s="13" t="s">
        <v>115</v>
      </c>
      <c r="H204" s="14">
        <v>3</v>
      </c>
    </row>
    <row r="205" spans="1:8" x14ac:dyDescent="0.25">
      <c r="A205" s="34"/>
      <c r="B205" s="23"/>
      <c r="C205" s="54"/>
      <c r="D205" s="54"/>
      <c r="E205" s="54"/>
      <c r="F205" s="54"/>
      <c r="G205" s="13" t="s">
        <v>226</v>
      </c>
      <c r="H205" s="14">
        <v>2</v>
      </c>
    </row>
    <row r="206" spans="1:8" x14ac:dyDescent="0.25">
      <c r="A206" s="34"/>
      <c r="B206" s="23"/>
      <c r="C206" s="54"/>
      <c r="D206" s="54"/>
      <c r="E206" s="54"/>
      <c r="F206" s="54"/>
      <c r="G206" s="13" t="s">
        <v>105</v>
      </c>
      <c r="H206" s="14">
        <v>18</v>
      </c>
    </row>
    <row r="207" spans="1:8" ht="31.5" x14ac:dyDescent="0.25">
      <c r="A207" s="34"/>
      <c r="B207" s="23"/>
      <c r="C207" s="54"/>
      <c r="D207" s="54"/>
      <c r="E207" s="54"/>
      <c r="F207" s="54"/>
      <c r="G207" s="13" t="s">
        <v>104</v>
      </c>
      <c r="H207" s="14">
        <v>2</v>
      </c>
    </row>
    <row r="208" spans="1:8" ht="16.5" thickBot="1" x14ac:dyDescent="0.3">
      <c r="A208" s="34"/>
      <c r="B208" s="23"/>
      <c r="C208" s="53"/>
      <c r="D208" s="53"/>
      <c r="E208" s="53"/>
      <c r="F208" s="53"/>
      <c r="G208" s="27" t="s">
        <v>8</v>
      </c>
      <c r="H208" s="29">
        <f>SUM(H204:H207,)</f>
        <v>25</v>
      </c>
    </row>
    <row r="209" spans="1:8" ht="300" customHeight="1" thickBot="1" x14ac:dyDescent="0.3">
      <c r="A209" s="35"/>
      <c r="B209" s="24"/>
      <c r="C209" s="52" t="s">
        <v>233</v>
      </c>
      <c r="D209" s="31"/>
      <c r="E209" s="31"/>
      <c r="F209" s="32"/>
      <c r="G209" s="28"/>
      <c r="H209" s="30"/>
    </row>
    <row r="210" spans="1:8" x14ac:dyDescent="0.25">
      <c r="A210" s="33">
        <v>17</v>
      </c>
      <c r="B210" s="22" t="s">
        <v>232</v>
      </c>
      <c r="C210" s="55" t="s">
        <v>231</v>
      </c>
      <c r="D210" s="55" t="s">
        <v>230</v>
      </c>
      <c r="E210" s="55" t="s">
        <v>229</v>
      </c>
      <c r="F210" s="55" t="s">
        <v>228</v>
      </c>
      <c r="G210" s="25" t="s">
        <v>227</v>
      </c>
      <c r="H210" s="26"/>
    </row>
    <row r="211" spans="1:8" x14ac:dyDescent="0.25">
      <c r="A211" s="34"/>
      <c r="B211" s="23"/>
      <c r="C211" s="54"/>
      <c r="D211" s="54"/>
      <c r="E211" s="54"/>
      <c r="F211" s="54"/>
      <c r="G211" s="13" t="s">
        <v>115</v>
      </c>
      <c r="H211" s="14">
        <v>3</v>
      </c>
    </row>
    <row r="212" spans="1:8" x14ac:dyDescent="0.25">
      <c r="A212" s="34"/>
      <c r="B212" s="23"/>
      <c r="C212" s="54"/>
      <c r="D212" s="54"/>
      <c r="E212" s="54"/>
      <c r="F212" s="54"/>
      <c r="G212" s="13" t="s">
        <v>226</v>
      </c>
      <c r="H212" s="14">
        <v>2</v>
      </c>
    </row>
    <row r="213" spans="1:8" ht="16.5" thickBot="1" x14ac:dyDescent="0.3">
      <c r="A213" s="34"/>
      <c r="B213" s="23"/>
      <c r="C213" s="53"/>
      <c r="D213" s="53"/>
      <c r="E213" s="53"/>
      <c r="F213" s="53"/>
      <c r="G213" s="27" t="s">
        <v>8</v>
      </c>
      <c r="H213" s="29">
        <f>SUM(H211:H212,)</f>
        <v>5</v>
      </c>
    </row>
    <row r="214" spans="1:8" ht="174.75" customHeight="1" thickBot="1" x14ac:dyDescent="0.3">
      <c r="A214" s="35"/>
      <c r="B214" s="24"/>
      <c r="C214" s="52" t="s">
        <v>225</v>
      </c>
      <c r="D214" s="31"/>
      <c r="E214" s="31"/>
      <c r="F214" s="32"/>
      <c r="G214" s="28"/>
      <c r="H214" s="30"/>
    </row>
    <row r="215" spans="1:8" x14ac:dyDescent="0.25">
      <c r="A215" s="33">
        <v>18</v>
      </c>
      <c r="B215" s="22" t="s">
        <v>224</v>
      </c>
      <c r="C215" s="55" t="s">
        <v>223</v>
      </c>
      <c r="D215" s="55" t="s">
        <v>222</v>
      </c>
      <c r="E215" s="55" t="s">
        <v>221</v>
      </c>
      <c r="F215" s="55" t="s">
        <v>220</v>
      </c>
      <c r="G215" s="25" t="s">
        <v>97</v>
      </c>
      <c r="H215" s="26"/>
    </row>
    <row r="216" spans="1:8" x14ac:dyDescent="0.25">
      <c r="A216" s="34"/>
      <c r="B216" s="23"/>
      <c r="C216" s="54"/>
      <c r="D216" s="54"/>
      <c r="E216" s="54"/>
      <c r="F216" s="54"/>
      <c r="G216" s="13" t="s">
        <v>95</v>
      </c>
      <c r="H216" s="14">
        <v>11</v>
      </c>
    </row>
    <row r="217" spans="1:8" ht="16.5" thickBot="1" x14ac:dyDescent="0.3">
      <c r="A217" s="34"/>
      <c r="B217" s="23"/>
      <c r="C217" s="54"/>
      <c r="D217" s="54"/>
      <c r="E217" s="54"/>
      <c r="F217" s="54"/>
      <c r="G217" s="13" t="s">
        <v>64</v>
      </c>
      <c r="H217" s="14">
        <v>10</v>
      </c>
    </row>
    <row r="218" spans="1:8" x14ac:dyDescent="0.25">
      <c r="A218" s="34"/>
      <c r="B218" s="23"/>
      <c r="C218" s="54"/>
      <c r="D218" s="54"/>
      <c r="E218" s="54"/>
      <c r="F218" s="54"/>
      <c r="G218" s="25" t="s">
        <v>93</v>
      </c>
      <c r="H218" s="26"/>
    </row>
    <row r="219" spans="1:8" x14ac:dyDescent="0.25">
      <c r="A219" s="34"/>
      <c r="B219" s="23"/>
      <c r="C219" s="54"/>
      <c r="D219" s="54"/>
      <c r="E219" s="54"/>
      <c r="F219" s="54"/>
      <c r="G219" s="13" t="s">
        <v>92</v>
      </c>
      <c r="H219" s="14">
        <v>3</v>
      </c>
    </row>
    <row r="220" spans="1:8" x14ac:dyDescent="0.25">
      <c r="A220" s="34"/>
      <c r="B220" s="23"/>
      <c r="C220" s="54"/>
      <c r="D220" s="54"/>
      <c r="E220" s="54"/>
      <c r="F220" s="54"/>
      <c r="G220" s="13" t="s">
        <v>91</v>
      </c>
      <c r="H220" s="14">
        <v>3</v>
      </c>
    </row>
    <row r="221" spans="1:8" ht="31.5" x14ac:dyDescent="0.25">
      <c r="A221" s="34"/>
      <c r="B221" s="23"/>
      <c r="C221" s="54"/>
      <c r="D221" s="54"/>
      <c r="E221" s="54"/>
      <c r="F221" s="54"/>
      <c r="G221" s="13" t="s">
        <v>90</v>
      </c>
      <c r="H221" s="14">
        <v>10</v>
      </c>
    </row>
    <row r="222" spans="1:8" x14ac:dyDescent="0.25">
      <c r="A222" s="34"/>
      <c r="B222" s="23"/>
      <c r="C222" s="54"/>
      <c r="D222" s="54"/>
      <c r="E222" s="54"/>
      <c r="F222" s="54"/>
      <c r="G222" s="13" t="s">
        <v>89</v>
      </c>
      <c r="H222" s="14">
        <v>10</v>
      </c>
    </row>
    <row r="223" spans="1:8" ht="31.5" x14ac:dyDescent="0.25">
      <c r="A223" s="34"/>
      <c r="B223" s="23"/>
      <c r="C223" s="54"/>
      <c r="D223" s="54"/>
      <c r="E223" s="54"/>
      <c r="F223" s="54"/>
      <c r="G223" s="13" t="s">
        <v>88</v>
      </c>
      <c r="H223" s="14">
        <v>8</v>
      </c>
    </row>
    <row r="224" spans="1:8" ht="16.5" thickBot="1" x14ac:dyDescent="0.3">
      <c r="A224" s="34"/>
      <c r="B224" s="23"/>
      <c r="C224" s="53"/>
      <c r="D224" s="53"/>
      <c r="E224" s="53"/>
      <c r="F224" s="53"/>
      <c r="G224" s="27" t="s">
        <v>8</v>
      </c>
      <c r="H224" s="29">
        <f>SUM(H216:H223)</f>
        <v>55</v>
      </c>
    </row>
    <row r="225" spans="1:8" ht="388.5" customHeight="1" thickBot="1" x14ac:dyDescent="0.3">
      <c r="A225" s="35"/>
      <c r="B225" s="24"/>
      <c r="C225" s="52" t="s">
        <v>219</v>
      </c>
      <c r="D225" s="31"/>
      <c r="E225" s="31"/>
      <c r="F225" s="32"/>
      <c r="G225" s="28"/>
      <c r="H225" s="30"/>
    </row>
    <row r="226" spans="1:8" x14ac:dyDescent="0.25">
      <c r="A226" s="33">
        <v>19</v>
      </c>
      <c r="B226" s="22" t="s">
        <v>165</v>
      </c>
      <c r="C226" s="55" t="s">
        <v>102</v>
      </c>
      <c r="D226" s="55" t="s">
        <v>101</v>
      </c>
      <c r="E226" s="55" t="s">
        <v>218</v>
      </c>
      <c r="F226" s="55" t="s">
        <v>100</v>
      </c>
      <c r="G226" s="25" t="s">
        <v>160</v>
      </c>
      <c r="H226" s="26"/>
    </row>
    <row r="227" spans="1:8" x14ac:dyDescent="0.25">
      <c r="A227" s="34"/>
      <c r="B227" s="23"/>
      <c r="C227" s="54"/>
      <c r="D227" s="54"/>
      <c r="E227" s="54"/>
      <c r="F227" s="54"/>
      <c r="G227" s="13" t="s">
        <v>160</v>
      </c>
      <c r="H227" s="14">
        <v>13</v>
      </c>
    </row>
    <row r="228" spans="1:8" x14ac:dyDescent="0.25">
      <c r="A228" s="34"/>
      <c r="B228" s="23"/>
      <c r="C228" s="54"/>
      <c r="D228" s="54"/>
      <c r="E228" s="54"/>
      <c r="F228" s="54"/>
      <c r="G228" s="13" t="s">
        <v>159</v>
      </c>
      <c r="H228" s="14">
        <v>18</v>
      </c>
    </row>
    <row r="229" spans="1:8" ht="173.25" customHeight="1" thickBot="1" x14ac:dyDescent="0.3">
      <c r="A229" s="34"/>
      <c r="B229" s="23"/>
      <c r="C229" s="53"/>
      <c r="D229" s="53"/>
      <c r="E229" s="53"/>
      <c r="F229" s="53"/>
      <c r="G229" s="27" t="s">
        <v>8</v>
      </c>
      <c r="H229" s="29">
        <f>SUM(H227:H228,)</f>
        <v>31</v>
      </c>
    </row>
    <row r="230" spans="1:8" ht="300" customHeight="1" thickBot="1" x14ac:dyDescent="0.3">
      <c r="A230" s="35"/>
      <c r="B230" s="24"/>
      <c r="C230" s="52" t="s">
        <v>217</v>
      </c>
      <c r="D230" s="31"/>
      <c r="E230" s="31"/>
      <c r="F230" s="32"/>
      <c r="G230" s="28"/>
      <c r="H230" s="30"/>
    </row>
    <row r="231" spans="1:8" x14ac:dyDescent="0.25">
      <c r="A231" s="33">
        <v>20</v>
      </c>
      <c r="B231" s="22" t="s">
        <v>165</v>
      </c>
      <c r="C231" s="55" t="s">
        <v>216</v>
      </c>
      <c r="D231" s="55" t="s">
        <v>215</v>
      </c>
      <c r="E231" s="55" t="s">
        <v>162</v>
      </c>
      <c r="F231" s="55" t="s">
        <v>161</v>
      </c>
      <c r="G231" s="25" t="s">
        <v>160</v>
      </c>
      <c r="H231" s="26"/>
    </row>
    <row r="232" spans="1:8" x14ac:dyDescent="0.25">
      <c r="A232" s="34"/>
      <c r="B232" s="23"/>
      <c r="C232" s="54"/>
      <c r="D232" s="54"/>
      <c r="E232" s="54"/>
      <c r="F232" s="54"/>
      <c r="G232" s="13" t="s">
        <v>160</v>
      </c>
      <c r="H232" s="14">
        <v>13</v>
      </c>
    </row>
    <row r="233" spans="1:8" x14ac:dyDescent="0.25">
      <c r="A233" s="34"/>
      <c r="B233" s="23"/>
      <c r="C233" s="54"/>
      <c r="D233" s="54"/>
      <c r="E233" s="54"/>
      <c r="F233" s="54"/>
      <c r="G233" s="13" t="s">
        <v>159</v>
      </c>
      <c r="H233" s="14">
        <v>18</v>
      </c>
    </row>
    <row r="234" spans="1:8" ht="16.5" thickBot="1" x14ac:dyDescent="0.3">
      <c r="A234" s="34"/>
      <c r="B234" s="23"/>
      <c r="C234" s="53"/>
      <c r="D234" s="53"/>
      <c r="E234" s="53"/>
      <c r="F234" s="53"/>
      <c r="G234" s="27" t="s">
        <v>8</v>
      </c>
      <c r="H234" s="29">
        <f>SUM(H232:H233,)</f>
        <v>31</v>
      </c>
    </row>
    <row r="235" spans="1:8" ht="300" customHeight="1" thickBot="1" x14ac:dyDescent="0.3">
      <c r="A235" s="35"/>
      <c r="B235" s="24"/>
      <c r="C235" s="52" t="s">
        <v>214</v>
      </c>
      <c r="D235" s="31"/>
      <c r="E235" s="31"/>
      <c r="F235" s="32"/>
      <c r="G235" s="28"/>
      <c r="H235" s="30"/>
    </row>
    <row r="236" spans="1:8" x14ac:dyDescent="0.25">
      <c r="A236" s="33">
        <v>21</v>
      </c>
      <c r="B236" s="22" t="s">
        <v>165</v>
      </c>
      <c r="C236" s="55" t="s">
        <v>213</v>
      </c>
      <c r="D236" s="55" t="s">
        <v>212</v>
      </c>
      <c r="E236" s="55" t="s">
        <v>211</v>
      </c>
      <c r="F236" s="55" t="s">
        <v>210</v>
      </c>
      <c r="G236" s="25" t="s">
        <v>160</v>
      </c>
      <c r="H236" s="26"/>
    </row>
    <row r="237" spans="1:8" x14ac:dyDescent="0.25">
      <c r="A237" s="34"/>
      <c r="B237" s="23"/>
      <c r="C237" s="54"/>
      <c r="D237" s="54"/>
      <c r="E237" s="54"/>
      <c r="F237" s="54"/>
      <c r="G237" s="13" t="s">
        <v>160</v>
      </c>
      <c r="H237" s="14">
        <v>14</v>
      </c>
    </row>
    <row r="238" spans="1:8" ht="16.5" thickBot="1" x14ac:dyDescent="0.3">
      <c r="A238" s="34"/>
      <c r="B238" s="23"/>
      <c r="C238" s="54"/>
      <c r="D238" s="54"/>
      <c r="E238" s="54"/>
      <c r="F238" s="54"/>
      <c r="G238" s="13" t="s">
        <v>159</v>
      </c>
      <c r="H238" s="14">
        <v>18</v>
      </c>
    </row>
    <row r="239" spans="1:8" x14ac:dyDescent="0.25">
      <c r="A239" s="34"/>
      <c r="B239" s="23"/>
      <c r="C239" s="54"/>
      <c r="D239" s="54"/>
      <c r="E239" s="54"/>
      <c r="F239" s="54"/>
      <c r="G239" s="25" t="s">
        <v>199</v>
      </c>
      <c r="H239" s="26"/>
    </row>
    <row r="240" spans="1:8" x14ac:dyDescent="0.25">
      <c r="A240" s="34"/>
      <c r="B240" s="23"/>
      <c r="C240" s="54"/>
      <c r="D240" s="54"/>
      <c r="E240" s="54"/>
      <c r="F240" s="54"/>
      <c r="G240" s="13" t="s">
        <v>106</v>
      </c>
      <c r="H240" s="14">
        <v>18</v>
      </c>
    </row>
    <row r="241" spans="1:8" ht="31.5" x14ac:dyDescent="0.25">
      <c r="A241" s="34"/>
      <c r="B241" s="23"/>
      <c r="C241" s="54"/>
      <c r="D241" s="54"/>
      <c r="E241" s="54"/>
      <c r="F241" s="54"/>
      <c r="G241" s="13" t="s">
        <v>209</v>
      </c>
      <c r="H241" s="14">
        <v>55</v>
      </c>
    </row>
    <row r="242" spans="1:8" x14ac:dyDescent="0.25">
      <c r="A242" s="34"/>
      <c r="B242" s="23"/>
      <c r="C242" s="54"/>
      <c r="D242" s="54"/>
      <c r="E242" s="54"/>
      <c r="F242" s="54"/>
      <c r="G242" s="13" t="s">
        <v>64</v>
      </c>
      <c r="H242" s="14">
        <v>51</v>
      </c>
    </row>
    <row r="243" spans="1:8" ht="16.5" thickBot="1" x14ac:dyDescent="0.3">
      <c r="A243" s="34"/>
      <c r="B243" s="23"/>
      <c r="C243" s="53"/>
      <c r="D243" s="53"/>
      <c r="E243" s="53"/>
      <c r="F243" s="53"/>
      <c r="G243" s="27" t="s">
        <v>8</v>
      </c>
      <c r="H243" s="29">
        <f>SUM(H237:H238,H240:H242,)</f>
        <v>156</v>
      </c>
    </row>
    <row r="244" spans="1:8" ht="182.25" customHeight="1" thickBot="1" x14ac:dyDescent="0.3">
      <c r="A244" s="35"/>
      <c r="B244" s="24"/>
      <c r="C244" s="52" t="s">
        <v>208</v>
      </c>
      <c r="D244" s="31"/>
      <c r="E244" s="31"/>
      <c r="F244" s="32"/>
      <c r="G244" s="28"/>
      <c r="H244" s="30"/>
    </row>
    <row r="245" spans="1:8" x14ac:dyDescent="0.25">
      <c r="A245" s="33">
        <v>22</v>
      </c>
      <c r="B245" s="22" t="s">
        <v>165</v>
      </c>
      <c r="C245" s="55" t="s">
        <v>207</v>
      </c>
      <c r="D245" s="55" t="s">
        <v>206</v>
      </c>
      <c r="E245" s="55" t="s">
        <v>205</v>
      </c>
      <c r="F245" s="55" t="s">
        <v>161</v>
      </c>
      <c r="G245" s="25" t="s">
        <v>99</v>
      </c>
      <c r="H245" s="26"/>
    </row>
    <row r="246" spans="1:8" x14ac:dyDescent="0.25">
      <c r="A246" s="34"/>
      <c r="B246" s="23"/>
      <c r="C246" s="54"/>
      <c r="D246" s="54"/>
      <c r="E246" s="54"/>
      <c r="F246" s="54"/>
      <c r="G246" s="13" t="s">
        <v>112</v>
      </c>
      <c r="H246" s="14">
        <v>1</v>
      </c>
    </row>
    <row r="247" spans="1:8" ht="16.5" thickBot="1" x14ac:dyDescent="0.3">
      <c r="A247" s="34"/>
      <c r="B247" s="23"/>
      <c r="C247" s="54"/>
      <c r="D247" s="54"/>
      <c r="E247" s="54"/>
      <c r="F247" s="54"/>
      <c r="G247" s="13" t="s">
        <v>98</v>
      </c>
      <c r="H247" s="14">
        <v>3</v>
      </c>
    </row>
    <row r="248" spans="1:8" x14ac:dyDescent="0.25">
      <c r="A248" s="34"/>
      <c r="B248" s="23"/>
      <c r="C248" s="54"/>
      <c r="D248" s="54"/>
      <c r="E248" s="54"/>
      <c r="F248" s="54"/>
      <c r="G248" s="25" t="s">
        <v>158</v>
      </c>
      <c r="H248" s="26"/>
    </row>
    <row r="249" spans="1:8" x14ac:dyDescent="0.25">
      <c r="A249" s="34"/>
      <c r="B249" s="23"/>
      <c r="C249" s="54"/>
      <c r="D249" s="54"/>
      <c r="E249" s="54"/>
      <c r="F249" s="54"/>
      <c r="G249" s="13" t="s">
        <v>157</v>
      </c>
      <c r="H249" s="14">
        <v>5</v>
      </c>
    </row>
    <row r="250" spans="1:8" x14ac:dyDescent="0.25">
      <c r="A250" s="34"/>
      <c r="B250" s="23"/>
      <c r="C250" s="54"/>
      <c r="D250" s="54"/>
      <c r="E250" s="54"/>
      <c r="F250" s="54"/>
      <c r="G250" s="13" t="s">
        <v>204</v>
      </c>
      <c r="H250" s="14">
        <v>6</v>
      </c>
    </row>
    <row r="251" spans="1:8" x14ac:dyDescent="0.25">
      <c r="A251" s="34"/>
      <c r="B251" s="23"/>
      <c r="C251" s="54"/>
      <c r="D251" s="54"/>
      <c r="E251" s="54"/>
      <c r="F251" s="54"/>
      <c r="G251" s="13" t="s">
        <v>203</v>
      </c>
      <c r="H251" s="14">
        <v>6</v>
      </c>
    </row>
    <row r="252" spans="1:8" x14ac:dyDescent="0.25">
      <c r="A252" s="34"/>
      <c r="B252" s="23"/>
      <c r="C252" s="54"/>
      <c r="D252" s="54"/>
      <c r="E252" s="54"/>
      <c r="F252" s="54"/>
      <c r="G252" s="13" t="s">
        <v>202</v>
      </c>
      <c r="H252" s="14">
        <v>12</v>
      </c>
    </row>
    <row r="253" spans="1:8" x14ac:dyDescent="0.25">
      <c r="A253" s="34"/>
      <c r="B253" s="23"/>
      <c r="C253" s="54"/>
      <c r="D253" s="54"/>
      <c r="E253" s="54"/>
      <c r="F253" s="54"/>
      <c r="G253" s="13" t="s">
        <v>201</v>
      </c>
      <c r="H253" s="14">
        <v>8</v>
      </c>
    </row>
    <row r="254" spans="1:8" x14ac:dyDescent="0.25">
      <c r="A254" s="34"/>
      <c r="B254" s="23"/>
      <c r="C254" s="54"/>
      <c r="D254" s="54"/>
      <c r="E254" s="54"/>
      <c r="F254" s="54"/>
      <c r="G254" s="13" t="s">
        <v>200</v>
      </c>
      <c r="H254" s="14">
        <v>2</v>
      </c>
    </row>
    <row r="255" spans="1:8" ht="16.5" thickBot="1" x14ac:dyDescent="0.3">
      <c r="A255" s="34"/>
      <c r="B255" s="23"/>
      <c r="C255" s="54"/>
      <c r="D255" s="54"/>
      <c r="E255" s="54"/>
      <c r="F255" s="54"/>
      <c r="G255" s="13" t="s">
        <v>156</v>
      </c>
      <c r="H255" s="14">
        <v>2</v>
      </c>
    </row>
    <row r="256" spans="1:8" x14ac:dyDescent="0.25">
      <c r="A256" s="34"/>
      <c r="B256" s="23"/>
      <c r="C256" s="54"/>
      <c r="D256" s="54"/>
      <c r="E256" s="54"/>
      <c r="F256" s="54"/>
      <c r="G256" s="25" t="s">
        <v>199</v>
      </c>
      <c r="H256" s="26"/>
    </row>
    <row r="257" spans="1:8" x14ac:dyDescent="0.25">
      <c r="A257" s="34"/>
      <c r="B257" s="23"/>
      <c r="C257" s="54"/>
      <c r="D257" s="54"/>
      <c r="E257" s="54"/>
      <c r="F257" s="54"/>
      <c r="G257" s="13" t="s">
        <v>106</v>
      </c>
      <c r="H257" s="14">
        <v>19</v>
      </c>
    </row>
    <row r="258" spans="1:8" x14ac:dyDescent="0.25">
      <c r="A258" s="34"/>
      <c r="B258" s="23"/>
      <c r="C258" s="54"/>
      <c r="D258" s="54"/>
      <c r="E258" s="54"/>
      <c r="F258" s="54"/>
      <c r="G258" s="13" t="s">
        <v>64</v>
      </c>
      <c r="H258" s="14">
        <v>28</v>
      </c>
    </row>
    <row r="259" spans="1:8" ht="16.5" thickBot="1" x14ac:dyDescent="0.3">
      <c r="A259" s="34"/>
      <c r="B259" s="23"/>
      <c r="C259" s="53"/>
      <c r="D259" s="53"/>
      <c r="E259" s="53"/>
      <c r="F259" s="53"/>
      <c r="G259" s="27" t="s">
        <v>8</v>
      </c>
      <c r="H259" s="29">
        <f>SUM(H246:H258)</f>
        <v>92</v>
      </c>
    </row>
    <row r="260" spans="1:8" ht="200.25" customHeight="1" thickBot="1" x14ac:dyDescent="0.3">
      <c r="A260" s="35"/>
      <c r="B260" s="24"/>
      <c r="C260" s="52" t="s">
        <v>198</v>
      </c>
      <c r="D260" s="31"/>
      <c r="E260" s="31"/>
      <c r="F260" s="32"/>
      <c r="G260" s="28"/>
      <c r="H260" s="30"/>
    </row>
    <row r="261" spans="1:8" x14ac:dyDescent="0.25">
      <c r="A261" s="33">
        <v>23</v>
      </c>
      <c r="B261" s="22" t="s">
        <v>154</v>
      </c>
      <c r="C261" s="55" t="s">
        <v>197</v>
      </c>
      <c r="D261" s="55" t="s">
        <v>196</v>
      </c>
      <c r="E261" s="55" t="s">
        <v>183</v>
      </c>
      <c r="F261" s="55" t="s">
        <v>195</v>
      </c>
      <c r="G261" s="25" t="s">
        <v>149</v>
      </c>
      <c r="H261" s="26"/>
    </row>
    <row r="262" spans="1:8" x14ac:dyDescent="0.25">
      <c r="A262" s="34"/>
      <c r="B262" s="23"/>
      <c r="C262" s="54"/>
      <c r="D262" s="54"/>
      <c r="E262" s="54"/>
      <c r="F262" s="54"/>
      <c r="G262" s="13" t="s">
        <v>148</v>
      </c>
      <c r="H262" s="14">
        <v>18</v>
      </c>
    </row>
    <row r="263" spans="1:8" x14ac:dyDescent="0.25">
      <c r="A263" s="34"/>
      <c r="B263" s="23"/>
      <c r="C263" s="54"/>
      <c r="D263" s="54"/>
      <c r="E263" s="54"/>
      <c r="F263" s="54"/>
      <c r="G263" s="13" t="s">
        <v>147</v>
      </c>
      <c r="H263" s="14">
        <v>4</v>
      </c>
    </row>
    <row r="264" spans="1:8" x14ac:dyDescent="0.25">
      <c r="A264" s="34"/>
      <c r="B264" s="23"/>
      <c r="C264" s="54"/>
      <c r="D264" s="54"/>
      <c r="E264" s="54"/>
      <c r="F264" s="54"/>
      <c r="G264" s="13" t="s">
        <v>146</v>
      </c>
      <c r="H264" s="14">
        <v>8</v>
      </c>
    </row>
    <row r="265" spans="1:8" ht="240.75" customHeight="1" thickBot="1" x14ac:dyDescent="0.3">
      <c r="A265" s="34"/>
      <c r="B265" s="23"/>
      <c r="C265" s="53"/>
      <c r="D265" s="53"/>
      <c r="E265" s="53"/>
      <c r="F265" s="53"/>
      <c r="G265" s="27" t="s">
        <v>8</v>
      </c>
      <c r="H265" s="29">
        <f>SUM(H262:H264,)</f>
        <v>30</v>
      </c>
    </row>
    <row r="266" spans="1:8" ht="166.5" customHeight="1" thickBot="1" x14ac:dyDescent="0.3">
      <c r="A266" s="35"/>
      <c r="B266" s="24"/>
      <c r="C266" s="52" t="s">
        <v>194</v>
      </c>
      <c r="D266" s="31"/>
      <c r="E266" s="31"/>
      <c r="F266" s="32"/>
      <c r="G266" s="28"/>
      <c r="H266" s="30"/>
    </row>
    <row r="267" spans="1:8" x14ac:dyDescent="0.25">
      <c r="A267" s="33">
        <v>24</v>
      </c>
      <c r="B267" s="22" t="s">
        <v>154</v>
      </c>
      <c r="C267" s="55" t="s">
        <v>193</v>
      </c>
      <c r="D267" s="55" t="s">
        <v>192</v>
      </c>
      <c r="E267" s="55" t="s">
        <v>183</v>
      </c>
      <c r="F267" s="55" t="s">
        <v>191</v>
      </c>
      <c r="G267" s="25" t="s">
        <v>149</v>
      </c>
      <c r="H267" s="26"/>
    </row>
    <row r="268" spans="1:8" x14ac:dyDescent="0.25">
      <c r="A268" s="34"/>
      <c r="B268" s="23"/>
      <c r="C268" s="54"/>
      <c r="D268" s="54"/>
      <c r="E268" s="54"/>
      <c r="F268" s="54"/>
      <c r="G268" s="13" t="s">
        <v>148</v>
      </c>
      <c r="H268" s="14">
        <v>18</v>
      </c>
    </row>
    <row r="269" spans="1:8" x14ac:dyDescent="0.25">
      <c r="A269" s="34"/>
      <c r="B269" s="23"/>
      <c r="C269" s="54"/>
      <c r="D269" s="54"/>
      <c r="E269" s="54"/>
      <c r="F269" s="54"/>
      <c r="G269" s="13" t="s">
        <v>147</v>
      </c>
      <c r="H269" s="14">
        <v>3</v>
      </c>
    </row>
    <row r="270" spans="1:8" x14ac:dyDescent="0.25">
      <c r="A270" s="34"/>
      <c r="B270" s="23"/>
      <c r="C270" s="54"/>
      <c r="D270" s="54"/>
      <c r="E270" s="54"/>
      <c r="F270" s="54"/>
      <c r="G270" s="13" t="s">
        <v>146</v>
      </c>
      <c r="H270" s="14">
        <v>8</v>
      </c>
    </row>
    <row r="271" spans="1:8" x14ac:dyDescent="0.25">
      <c r="A271" s="34"/>
      <c r="B271" s="23"/>
      <c r="C271" s="54"/>
      <c r="D271" s="54"/>
      <c r="E271" s="54"/>
      <c r="F271" s="54"/>
      <c r="G271" s="13" t="s">
        <v>145</v>
      </c>
      <c r="H271" s="14">
        <v>11</v>
      </c>
    </row>
    <row r="272" spans="1:8" ht="171" customHeight="1" thickBot="1" x14ac:dyDescent="0.3">
      <c r="A272" s="34"/>
      <c r="B272" s="23"/>
      <c r="C272" s="53"/>
      <c r="D272" s="53"/>
      <c r="E272" s="53"/>
      <c r="F272" s="53"/>
      <c r="G272" s="27" t="s">
        <v>8</v>
      </c>
      <c r="H272" s="29">
        <f>SUM(H268:H271,)</f>
        <v>40</v>
      </c>
    </row>
    <row r="273" spans="1:8" ht="163.5" customHeight="1" thickBot="1" x14ac:dyDescent="0.3">
      <c r="A273" s="35"/>
      <c r="B273" s="24"/>
      <c r="C273" s="52" t="s">
        <v>190</v>
      </c>
      <c r="D273" s="31"/>
      <c r="E273" s="31"/>
      <c r="F273" s="32"/>
      <c r="G273" s="28"/>
      <c r="H273" s="30"/>
    </row>
    <row r="274" spans="1:8" x14ac:dyDescent="0.25">
      <c r="A274" s="33">
        <v>25</v>
      </c>
      <c r="B274" s="22" t="s">
        <v>154</v>
      </c>
      <c r="C274" s="55" t="s">
        <v>189</v>
      </c>
      <c r="D274" s="55" t="s">
        <v>188</v>
      </c>
      <c r="E274" s="55" t="s">
        <v>183</v>
      </c>
      <c r="F274" s="55" t="s">
        <v>187</v>
      </c>
      <c r="G274" s="25" t="s">
        <v>149</v>
      </c>
      <c r="H274" s="26"/>
    </row>
    <row r="275" spans="1:8" x14ac:dyDescent="0.25">
      <c r="A275" s="34"/>
      <c r="B275" s="23"/>
      <c r="C275" s="54"/>
      <c r="D275" s="54"/>
      <c r="E275" s="54"/>
      <c r="F275" s="54"/>
      <c r="G275" s="13" t="s">
        <v>148</v>
      </c>
      <c r="H275" s="14">
        <v>18</v>
      </c>
    </row>
    <row r="276" spans="1:8" x14ac:dyDescent="0.25">
      <c r="A276" s="34"/>
      <c r="B276" s="23"/>
      <c r="C276" s="54"/>
      <c r="D276" s="54"/>
      <c r="E276" s="54"/>
      <c r="F276" s="54"/>
      <c r="G276" s="13" t="s">
        <v>147</v>
      </c>
      <c r="H276" s="14">
        <v>3</v>
      </c>
    </row>
    <row r="277" spans="1:8" x14ac:dyDescent="0.25">
      <c r="A277" s="34"/>
      <c r="B277" s="23"/>
      <c r="C277" s="54"/>
      <c r="D277" s="54"/>
      <c r="E277" s="54"/>
      <c r="F277" s="54"/>
      <c r="G277" s="13" t="s">
        <v>146</v>
      </c>
      <c r="H277" s="14">
        <v>8</v>
      </c>
    </row>
    <row r="278" spans="1:8" x14ac:dyDescent="0.25">
      <c r="A278" s="34"/>
      <c r="B278" s="23"/>
      <c r="C278" s="54"/>
      <c r="D278" s="54"/>
      <c r="E278" s="54"/>
      <c r="F278" s="54"/>
      <c r="G278" s="13" t="s">
        <v>145</v>
      </c>
      <c r="H278" s="14">
        <v>11</v>
      </c>
    </row>
    <row r="279" spans="1:8" ht="195" customHeight="1" thickBot="1" x14ac:dyDescent="0.3">
      <c r="A279" s="34"/>
      <c r="B279" s="23"/>
      <c r="C279" s="53"/>
      <c r="D279" s="53"/>
      <c r="E279" s="53"/>
      <c r="F279" s="53"/>
      <c r="G279" s="27" t="s">
        <v>8</v>
      </c>
      <c r="H279" s="29">
        <f>SUM(H275:H278,)</f>
        <v>40</v>
      </c>
    </row>
    <row r="280" spans="1:8" ht="209.25" customHeight="1" thickBot="1" x14ac:dyDescent="0.3">
      <c r="A280" s="35"/>
      <c r="B280" s="24"/>
      <c r="C280" s="52" t="s">
        <v>186</v>
      </c>
      <c r="D280" s="31"/>
      <c r="E280" s="31"/>
      <c r="F280" s="32"/>
      <c r="G280" s="28"/>
      <c r="H280" s="30"/>
    </row>
    <row r="281" spans="1:8" hidden="1" x14ac:dyDescent="0.25">
      <c r="A281" s="33">
        <v>26</v>
      </c>
      <c r="B281" s="22" t="s">
        <v>154</v>
      </c>
      <c r="C281" s="55" t="s">
        <v>185</v>
      </c>
      <c r="D281" s="55" t="s">
        <v>184</v>
      </c>
      <c r="E281" s="55" t="s">
        <v>183</v>
      </c>
      <c r="F281" s="55" t="s">
        <v>33</v>
      </c>
      <c r="G281" s="25" t="s">
        <v>99</v>
      </c>
      <c r="H281" s="26"/>
    </row>
    <row r="282" spans="1:8" hidden="1" x14ac:dyDescent="0.25">
      <c r="A282" s="34"/>
      <c r="B282" s="23"/>
      <c r="C282" s="54"/>
      <c r="D282" s="54"/>
      <c r="E282" s="54"/>
      <c r="F282" s="54"/>
      <c r="G282" s="13" t="s">
        <v>98</v>
      </c>
      <c r="H282" s="14">
        <v>3</v>
      </c>
    </row>
    <row r="283" spans="1:8" hidden="1" x14ac:dyDescent="0.25">
      <c r="A283" s="34"/>
      <c r="B283" s="23"/>
      <c r="C283" s="54"/>
      <c r="D283" s="54"/>
      <c r="E283" s="54"/>
      <c r="F283" s="54"/>
      <c r="G283" s="25" t="s">
        <v>171</v>
      </c>
      <c r="H283" s="26"/>
    </row>
    <row r="284" spans="1:8" x14ac:dyDescent="0.25">
      <c r="A284" s="34"/>
      <c r="B284" s="23"/>
      <c r="C284" s="54"/>
      <c r="D284" s="54"/>
      <c r="E284" s="54"/>
      <c r="F284" s="54"/>
      <c r="G284" s="13" t="s">
        <v>170</v>
      </c>
      <c r="H284" s="14">
        <v>23</v>
      </c>
    </row>
    <row r="285" spans="1:8" x14ac:dyDescent="0.25">
      <c r="A285" s="34"/>
      <c r="B285" s="23"/>
      <c r="C285" s="54"/>
      <c r="D285" s="54"/>
      <c r="E285" s="54"/>
      <c r="F285" s="54"/>
      <c r="G285" s="13" t="s">
        <v>169</v>
      </c>
      <c r="H285" s="14">
        <v>6</v>
      </c>
    </row>
    <row r="286" spans="1:8" x14ac:dyDescent="0.25">
      <c r="A286" s="34"/>
      <c r="B286" s="23"/>
      <c r="C286" s="54"/>
      <c r="D286" s="54"/>
      <c r="E286" s="54"/>
      <c r="F286" s="54"/>
      <c r="G286" s="13" t="s">
        <v>168</v>
      </c>
      <c r="H286" s="14">
        <v>4</v>
      </c>
    </row>
    <row r="287" spans="1:8" ht="31.5" x14ac:dyDescent="0.25">
      <c r="A287" s="34"/>
      <c r="B287" s="23"/>
      <c r="C287" s="54"/>
      <c r="D287" s="54"/>
      <c r="E287" s="54"/>
      <c r="F287" s="54"/>
      <c r="G287" s="13" t="s">
        <v>167</v>
      </c>
      <c r="H287" s="14">
        <v>5</v>
      </c>
    </row>
    <row r="288" spans="1:8" x14ac:dyDescent="0.25">
      <c r="A288" s="34"/>
      <c r="B288" s="23"/>
      <c r="C288" s="54"/>
      <c r="D288" s="54"/>
      <c r="E288" s="54"/>
      <c r="F288" s="54"/>
      <c r="G288" s="13" t="s">
        <v>177</v>
      </c>
      <c r="H288" s="14">
        <v>7</v>
      </c>
    </row>
    <row r="289" spans="1:8" ht="184.5" customHeight="1" thickBot="1" x14ac:dyDescent="0.3">
      <c r="A289" s="34"/>
      <c r="B289" s="23"/>
      <c r="C289" s="53"/>
      <c r="D289" s="53"/>
      <c r="E289" s="53"/>
      <c r="F289" s="53"/>
      <c r="G289" s="27" t="s">
        <v>8</v>
      </c>
      <c r="H289" s="29">
        <f>SUM(H282:H282,H284:H288,)</f>
        <v>48</v>
      </c>
    </row>
    <row r="290" spans="1:8" ht="170.25" customHeight="1" thickBot="1" x14ac:dyDescent="0.3">
      <c r="A290" s="35"/>
      <c r="B290" s="24"/>
      <c r="C290" s="52" t="s">
        <v>182</v>
      </c>
      <c r="D290" s="31"/>
      <c r="E290" s="31"/>
      <c r="F290" s="32"/>
      <c r="G290" s="28"/>
      <c r="H290" s="30"/>
    </row>
    <row r="291" spans="1:8" x14ac:dyDescent="0.25">
      <c r="A291" s="33">
        <v>27</v>
      </c>
      <c r="B291" s="22" t="s">
        <v>154</v>
      </c>
      <c r="C291" s="55" t="s">
        <v>181</v>
      </c>
      <c r="D291" s="55" t="s">
        <v>180</v>
      </c>
      <c r="E291" s="55" t="s">
        <v>179</v>
      </c>
      <c r="F291" s="55" t="s">
        <v>178</v>
      </c>
      <c r="G291" s="25" t="s">
        <v>171</v>
      </c>
      <c r="H291" s="26"/>
    </row>
    <row r="292" spans="1:8" x14ac:dyDescent="0.25">
      <c r="A292" s="34"/>
      <c r="B292" s="23"/>
      <c r="C292" s="54"/>
      <c r="D292" s="54"/>
      <c r="E292" s="54"/>
      <c r="F292" s="54"/>
      <c r="G292" s="13" t="s">
        <v>170</v>
      </c>
      <c r="H292" s="14">
        <v>24</v>
      </c>
    </row>
    <row r="293" spans="1:8" x14ac:dyDescent="0.25">
      <c r="A293" s="34"/>
      <c r="B293" s="23"/>
      <c r="C293" s="54"/>
      <c r="D293" s="54"/>
      <c r="E293" s="54"/>
      <c r="F293" s="54"/>
      <c r="G293" s="13" t="s">
        <v>169</v>
      </c>
      <c r="H293" s="14">
        <v>7</v>
      </c>
    </row>
    <row r="294" spans="1:8" x14ac:dyDescent="0.25">
      <c r="A294" s="34"/>
      <c r="B294" s="23"/>
      <c r="C294" s="54"/>
      <c r="D294" s="54"/>
      <c r="E294" s="54"/>
      <c r="F294" s="54"/>
      <c r="G294" s="13" t="s">
        <v>168</v>
      </c>
      <c r="H294" s="14">
        <v>4</v>
      </c>
    </row>
    <row r="295" spans="1:8" ht="31.5" x14ac:dyDescent="0.25">
      <c r="A295" s="34"/>
      <c r="B295" s="23"/>
      <c r="C295" s="54"/>
      <c r="D295" s="54"/>
      <c r="E295" s="54"/>
      <c r="F295" s="54"/>
      <c r="G295" s="13" t="s">
        <v>167</v>
      </c>
      <c r="H295" s="14">
        <v>5</v>
      </c>
    </row>
    <row r="296" spans="1:8" x14ac:dyDescent="0.25">
      <c r="A296" s="34"/>
      <c r="B296" s="23"/>
      <c r="C296" s="54"/>
      <c r="D296" s="54"/>
      <c r="E296" s="54"/>
      <c r="F296" s="54"/>
      <c r="G296" s="13" t="s">
        <v>177</v>
      </c>
      <c r="H296" s="14">
        <v>8</v>
      </c>
    </row>
    <row r="297" spans="1:8" ht="16.5" thickBot="1" x14ac:dyDescent="0.3">
      <c r="A297" s="34"/>
      <c r="B297" s="23"/>
      <c r="C297" s="53"/>
      <c r="D297" s="53"/>
      <c r="E297" s="53"/>
      <c r="F297" s="53"/>
      <c r="G297" s="27" t="s">
        <v>8</v>
      </c>
      <c r="H297" s="29">
        <f>SUM(H292:H296,)</f>
        <v>48</v>
      </c>
    </row>
    <row r="298" spans="1:8" ht="160.5" customHeight="1" thickBot="1" x14ac:dyDescent="0.3">
      <c r="A298" s="35"/>
      <c r="B298" s="24"/>
      <c r="C298" s="52" t="s">
        <v>176</v>
      </c>
      <c r="D298" s="31"/>
      <c r="E298" s="31"/>
      <c r="F298" s="32"/>
      <c r="G298" s="28"/>
      <c r="H298" s="30"/>
    </row>
    <row r="299" spans="1:8" x14ac:dyDescent="0.25">
      <c r="A299" s="33">
        <v>28</v>
      </c>
      <c r="B299" s="22" t="s">
        <v>154</v>
      </c>
      <c r="C299" s="55" t="s">
        <v>175</v>
      </c>
      <c r="D299" s="55" t="s">
        <v>174</v>
      </c>
      <c r="E299" s="55" t="s">
        <v>173</v>
      </c>
      <c r="F299" s="55" t="s">
        <v>172</v>
      </c>
      <c r="G299" s="25" t="s">
        <v>171</v>
      </c>
      <c r="H299" s="26"/>
    </row>
    <row r="300" spans="1:8" x14ac:dyDescent="0.25">
      <c r="A300" s="34"/>
      <c r="B300" s="23"/>
      <c r="C300" s="54"/>
      <c r="D300" s="54"/>
      <c r="E300" s="54"/>
      <c r="F300" s="54"/>
      <c r="G300" s="13" t="s">
        <v>170</v>
      </c>
      <c r="H300" s="14">
        <v>25</v>
      </c>
    </row>
    <row r="301" spans="1:8" x14ac:dyDescent="0.25">
      <c r="A301" s="34"/>
      <c r="B301" s="23"/>
      <c r="C301" s="54"/>
      <c r="D301" s="54"/>
      <c r="E301" s="54"/>
      <c r="F301" s="54"/>
      <c r="G301" s="13" t="s">
        <v>169</v>
      </c>
      <c r="H301" s="14">
        <v>7</v>
      </c>
    </row>
    <row r="302" spans="1:8" x14ac:dyDescent="0.25">
      <c r="A302" s="34"/>
      <c r="B302" s="23"/>
      <c r="C302" s="54"/>
      <c r="D302" s="54"/>
      <c r="E302" s="54"/>
      <c r="F302" s="54"/>
      <c r="G302" s="13" t="s">
        <v>168</v>
      </c>
      <c r="H302" s="14">
        <v>4</v>
      </c>
    </row>
    <row r="303" spans="1:8" ht="31.5" x14ac:dyDescent="0.25">
      <c r="A303" s="34"/>
      <c r="B303" s="23"/>
      <c r="C303" s="54"/>
      <c r="D303" s="54"/>
      <c r="E303" s="54"/>
      <c r="F303" s="54"/>
      <c r="G303" s="13" t="s">
        <v>167</v>
      </c>
      <c r="H303" s="14">
        <v>5</v>
      </c>
    </row>
    <row r="304" spans="1:8" ht="16.5" thickBot="1" x14ac:dyDescent="0.3">
      <c r="A304" s="34"/>
      <c r="B304" s="23"/>
      <c r="C304" s="53"/>
      <c r="D304" s="53"/>
      <c r="E304" s="53"/>
      <c r="F304" s="53"/>
      <c r="G304" s="27" t="s">
        <v>8</v>
      </c>
      <c r="H304" s="29">
        <f>SUM(H300:H303,)</f>
        <v>41</v>
      </c>
    </row>
    <row r="305" spans="1:8" ht="158.25" customHeight="1" thickBot="1" x14ac:dyDescent="0.3">
      <c r="A305" s="35"/>
      <c r="B305" s="24"/>
      <c r="C305" s="52" t="s">
        <v>166</v>
      </c>
      <c r="D305" s="31"/>
      <c r="E305" s="31"/>
      <c r="F305" s="32"/>
      <c r="G305" s="28"/>
      <c r="H305" s="30"/>
    </row>
    <row r="306" spans="1:8" x14ac:dyDescent="0.25">
      <c r="A306" s="33">
        <v>29</v>
      </c>
      <c r="B306" s="22" t="s">
        <v>165</v>
      </c>
      <c r="C306" s="55" t="s">
        <v>164</v>
      </c>
      <c r="D306" s="55" t="s">
        <v>163</v>
      </c>
      <c r="E306" s="55" t="s">
        <v>162</v>
      </c>
      <c r="F306" s="55" t="s">
        <v>161</v>
      </c>
      <c r="G306" s="25" t="s">
        <v>160</v>
      </c>
      <c r="H306" s="26"/>
    </row>
    <row r="307" spans="1:8" x14ac:dyDescent="0.25">
      <c r="A307" s="34"/>
      <c r="B307" s="23"/>
      <c r="C307" s="54"/>
      <c r="D307" s="54"/>
      <c r="E307" s="54"/>
      <c r="F307" s="54"/>
      <c r="G307" s="13" t="s">
        <v>160</v>
      </c>
      <c r="H307" s="14">
        <v>14</v>
      </c>
    </row>
    <row r="308" spans="1:8" ht="16.5" thickBot="1" x14ac:dyDescent="0.3">
      <c r="A308" s="34"/>
      <c r="B308" s="23"/>
      <c r="C308" s="54"/>
      <c r="D308" s="54"/>
      <c r="E308" s="54"/>
      <c r="F308" s="54"/>
      <c r="G308" s="13" t="s">
        <v>159</v>
      </c>
      <c r="H308" s="14">
        <v>18</v>
      </c>
    </row>
    <row r="309" spans="1:8" x14ac:dyDescent="0.25">
      <c r="A309" s="34"/>
      <c r="B309" s="23"/>
      <c r="C309" s="54"/>
      <c r="D309" s="54"/>
      <c r="E309" s="54"/>
      <c r="F309" s="54"/>
      <c r="G309" s="25" t="s">
        <v>158</v>
      </c>
      <c r="H309" s="26"/>
    </row>
    <row r="310" spans="1:8" x14ac:dyDescent="0.25">
      <c r="A310" s="34"/>
      <c r="B310" s="23"/>
      <c r="C310" s="54"/>
      <c r="D310" s="54"/>
      <c r="E310" s="54"/>
      <c r="F310" s="54"/>
      <c r="G310" s="13" t="s">
        <v>157</v>
      </c>
      <c r="H310" s="14">
        <v>5</v>
      </c>
    </row>
    <row r="311" spans="1:8" x14ac:dyDescent="0.25">
      <c r="A311" s="34"/>
      <c r="B311" s="23"/>
      <c r="C311" s="54"/>
      <c r="D311" s="54"/>
      <c r="E311" s="54"/>
      <c r="F311" s="54"/>
      <c r="G311" s="13" t="s">
        <v>156</v>
      </c>
      <c r="H311" s="14">
        <v>2</v>
      </c>
    </row>
    <row r="312" spans="1:8" ht="16.5" thickBot="1" x14ac:dyDescent="0.3">
      <c r="A312" s="34"/>
      <c r="B312" s="23"/>
      <c r="C312" s="53"/>
      <c r="D312" s="53"/>
      <c r="E312" s="53"/>
      <c r="F312" s="53"/>
      <c r="G312" s="27" t="s">
        <v>8</v>
      </c>
      <c r="H312" s="29">
        <f>SUM(H307:H308,H310:H311,)</f>
        <v>39</v>
      </c>
    </row>
    <row r="313" spans="1:8" ht="141.75" customHeight="1" thickBot="1" x14ac:dyDescent="0.3">
      <c r="A313" s="35"/>
      <c r="B313" s="24"/>
      <c r="C313" s="52" t="s">
        <v>155</v>
      </c>
      <c r="D313" s="31"/>
      <c r="E313" s="31"/>
      <c r="F313" s="32"/>
      <c r="G313" s="28"/>
      <c r="H313" s="30"/>
    </row>
    <row r="314" spans="1:8" x14ac:dyDescent="0.25">
      <c r="A314" s="33">
        <v>30</v>
      </c>
      <c r="B314" s="22" t="s">
        <v>154</v>
      </c>
      <c r="C314" s="55" t="s">
        <v>153</v>
      </c>
      <c r="D314" s="55" t="s">
        <v>152</v>
      </c>
      <c r="E314" s="55" t="s">
        <v>151</v>
      </c>
      <c r="F314" s="55" t="s">
        <v>150</v>
      </c>
      <c r="G314" s="25" t="s">
        <v>149</v>
      </c>
      <c r="H314" s="26"/>
    </row>
    <row r="315" spans="1:8" x14ac:dyDescent="0.25">
      <c r="A315" s="34"/>
      <c r="B315" s="23"/>
      <c r="C315" s="54"/>
      <c r="D315" s="54"/>
      <c r="E315" s="54"/>
      <c r="F315" s="54"/>
      <c r="G315" s="13" t="s">
        <v>148</v>
      </c>
      <c r="H315" s="14">
        <v>18</v>
      </c>
    </row>
    <row r="316" spans="1:8" x14ac:dyDescent="0.25">
      <c r="A316" s="34"/>
      <c r="B316" s="23"/>
      <c r="C316" s="54"/>
      <c r="D316" s="54"/>
      <c r="E316" s="54"/>
      <c r="F316" s="54"/>
      <c r="G316" s="13" t="s">
        <v>147</v>
      </c>
      <c r="H316" s="14">
        <v>4</v>
      </c>
    </row>
    <row r="317" spans="1:8" x14ac:dyDescent="0.25">
      <c r="A317" s="34"/>
      <c r="B317" s="23"/>
      <c r="C317" s="54"/>
      <c r="D317" s="54"/>
      <c r="E317" s="54"/>
      <c r="F317" s="54"/>
      <c r="G317" s="13" t="s">
        <v>146</v>
      </c>
      <c r="H317" s="14">
        <v>9</v>
      </c>
    </row>
    <row r="318" spans="1:8" x14ac:dyDescent="0.25">
      <c r="A318" s="34"/>
      <c r="B318" s="23"/>
      <c r="C318" s="54"/>
      <c r="D318" s="54"/>
      <c r="E318" s="54"/>
      <c r="F318" s="54"/>
      <c r="G318" s="13" t="s">
        <v>145</v>
      </c>
      <c r="H318" s="14">
        <v>11</v>
      </c>
    </row>
    <row r="319" spans="1:8" ht="31.5" x14ac:dyDescent="0.25">
      <c r="A319" s="34"/>
      <c r="B319" s="23"/>
      <c r="C319" s="54"/>
      <c r="D319" s="54"/>
      <c r="E319" s="54"/>
      <c r="F319" s="54"/>
      <c r="G319" s="13" t="s">
        <v>144</v>
      </c>
      <c r="H319" s="14">
        <v>13</v>
      </c>
    </row>
    <row r="320" spans="1:8" ht="16.5" thickBot="1" x14ac:dyDescent="0.3">
      <c r="A320" s="34"/>
      <c r="B320" s="23"/>
      <c r="C320" s="53"/>
      <c r="D320" s="53"/>
      <c r="E320" s="53"/>
      <c r="F320" s="53"/>
      <c r="G320" s="27" t="s">
        <v>8</v>
      </c>
      <c r="H320" s="29">
        <f>SUM(H315:H319,)</f>
        <v>55</v>
      </c>
    </row>
    <row r="321" spans="1:8" ht="300" customHeight="1" thickBot="1" x14ac:dyDescent="0.3">
      <c r="A321" s="35"/>
      <c r="B321" s="24"/>
      <c r="C321" s="52" t="s">
        <v>143</v>
      </c>
      <c r="D321" s="31"/>
      <c r="E321" s="31"/>
      <c r="F321" s="32"/>
      <c r="G321" s="28"/>
      <c r="H321" s="30"/>
    </row>
    <row r="322" spans="1:8" ht="16.5" thickBot="1" x14ac:dyDescent="0.3">
      <c r="A322" s="46" t="s">
        <v>87</v>
      </c>
      <c r="B322" s="47"/>
      <c r="C322" s="47"/>
      <c r="D322" s="47"/>
      <c r="E322" s="48"/>
      <c r="F322" s="49">
        <f>H320+H312+H304+H297+H289+H279+H272+H265+H259+H243+H234+H229+H224+H213+H208+H201+H190+H177+H164+H157+H137+H120+H111+H95+H82+H67+H53+H41+H26+H12</f>
        <v>1517</v>
      </c>
      <c r="G322" s="50"/>
      <c r="H322" s="51"/>
    </row>
    <row r="323" spans="1:8" ht="186.75" customHeight="1" thickBot="1" x14ac:dyDescent="0.3">
      <c r="A323" s="41" t="s">
        <v>9</v>
      </c>
      <c r="B323" s="42"/>
      <c r="C323" s="43" t="s">
        <v>142</v>
      </c>
      <c r="D323" s="44"/>
      <c r="E323" s="44"/>
      <c r="F323" s="45"/>
      <c r="G323" s="15" t="s">
        <v>140</v>
      </c>
      <c r="H323" s="16" t="s">
        <v>137</v>
      </c>
    </row>
    <row r="324" spans="1:8" ht="130.5" customHeight="1" thickBot="1" x14ac:dyDescent="0.3">
      <c r="A324" s="41" t="s">
        <v>9</v>
      </c>
      <c r="B324" s="42"/>
      <c r="C324" s="43" t="s">
        <v>141</v>
      </c>
      <c r="D324" s="44"/>
      <c r="E324" s="44"/>
      <c r="F324" s="45"/>
      <c r="G324" s="15" t="s">
        <v>140</v>
      </c>
      <c r="H324" s="16" t="s">
        <v>137</v>
      </c>
    </row>
    <row r="325" spans="1:8" ht="203.25" customHeight="1" thickBot="1" x14ac:dyDescent="0.3">
      <c r="A325" s="41" t="s">
        <v>9</v>
      </c>
      <c r="B325" s="42"/>
      <c r="C325" s="43" t="s">
        <v>139</v>
      </c>
      <c r="D325" s="44"/>
      <c r="E325" s="44"/>
      <c r="F325" s="45"/>
      <c r="G325" s="17" t="s">
        <v>138</v>
      </c>
      <c r="H325" s="16" t="s">
        <v>137</v>
      </c>
    </row>
  </sheetData>
  <sheetProtection algorithmName="SHA-512" hashValue="4IBfdbt+S+wIJCl6za5MvTBBucnD2pks8nRSwJFYCxd8qrcgdmhhQRUfgGh9tUTv0JYk4bMnGP56r5HIf0KImA==" saltValue="XGw/QQF/5dn+/DU9WgJ//w==" spinCount="100000" sheet="1" formatCells="0" formatColumns="0" formatRows="0" insertColumns="0" insertRows="0" insertHyperlinks="0" sort="0" autoFilter="0"/>
  <autoFilter ref="A1:H661" xr:uid="{00000000-0009-0000-0000-000000000000}"/>
  <mergeCells count="338">
    <mergeCell ref="C203:C208"/>
    <mergeCell ref="D203:D208"/>
    <mergeCell ref="E203:E208"/>
    <mergeCell ref="F203:F208"/>
    <mergeCell ref="F299:F304"/>
    <mergeCell ref="C122:C137"/>
    <mergeCell ref="D122:D137"/>
    <mergeCell ref="E122:E137"/>
    <mergeCell ref="F122:F137"/>
    <mergeCell ref="C139:C157"/>
    <mergeCell ref="D139:D157"/>
    <mergeCell ref="E139:E157"/>
    <mergeCell ref="F139:F157"/>
    <mergeCell ref="C159:C164"/>
    <mergeCell ref="F306:F312"/>
    <mergeCell ref="A299:A305"/>
    <mergeCell ref="B299:B305"/>
    <mergeCell ref="G299:H299"/>
    <mergeCell ref="G304:G305"/>
    <mergeCell ref="H304:H305"/>
    <mergeCell ref="C305:F305"/>
    <mergeCell ref="C299:C304"/>
    <mergeCell ref="D299:D304"/>
    <mergeCell ref="E299:E304"/>
    <mergeCell ref="A306:A313"/>
    <mergeCell ref="B306:B313"/>
    <mergeCell ref="G306:H306"/>
    <mergeCell ref="G309:H309"/>
    <mergeCell ref="G312:G313"/>
    <mergeCell ref="H312:H313"/>
    <mergeCell ref="C313:F313"/>
    <mergeCell ref="C306:C312"/>
    <mergeCell ref="D306:D312"/>
    <mergeCell ref="E306:E312"/>
    <mergeCell ref="A314:A321"/>
    <mergeCell ref="B314:B321"/>
    <mergeCell ref="G314:H314"/>
    <mergeCell ref="G320:G321"/>
    <mergeCell ref="H320:H321"/>
    <mergeCell ref="C321:F321"/>
    <mergeCell ref="C314:C320"/>
    <mergeCell ref="D314:D320"/>
    <mergeCell ref="E314:E320"/>
    <mergeCell ref="F314:F320"/>
    <mergeCell ref="G291:H291"/>
    <mergeCell ref="G297:G298"/>
    <mergeCell ref="H297:H298"/>
    <mergeCell ref="C298:F298"/>
    <mergeCell ref="C291:C297"/>
    <mergeCell ref="D291:D297"/>
    <mergeCell ref="E291:E297"/>
    <mergeCell ref="F291:F297"/>
    <mergeCell ref="C281:C289"/>
    <mergeCell ref="D281:D289"/>
    <mergeCell ref="E281:E289"/>
    <mergeCell ref="F281:F289"/>
    <mergeCell ref="A291:A298"/>
    <mergeCell ref="B291:B298"/>
    <mergeCell ref="D274:D279"/>
    <mergeCell ref="E274:E279"/>
    <mergeCell ref="F274:F279"/>
    <mergeCell ref="A281:A290"/>
    <mergeCell ref="B281:B290"/>
    <mergeCell ref="G281:H281"/>
    <mergeCell ref="G283:H283"/>
    <mergeCell ref="G289:G290"/>
    <mergeCell ref="H289:H290"/>
    <mergeCell ref="C290:F290"/>
    <mergeCell ref="D267:D272"/>
    <mergeCell ref="E267:E272"/>
    <mergeCell ref="F267:F272"/>
    <mergeCell ref="A274:A280"/>
    <mergeCell ref="B274:B280"/>
    <mergeCell ref="G274:H274"/>
    <mergeCell ref="G279:G280"/>
    <mergeCell ref="H279:H280"/>
    <mergeCell ref="C280:F280"/>
    <mergeCell ref="C274:C279"/>
    <mergeCell ref="D261:D265"/>
    <mergeCell ref="E261:E265"/>
    <mergeCell ref="F261:F265"/>
    <mergeCell ref="A267:A273"/>
    <mergeCell ref="B267:B273"/>
    <mergeCell ref="G267:H267"/>
    <mergeCell ref="G272:G273"/>
    <mergeCell ref="H272:H273"/>
    <mergeCell ref="C273:F273"/>
    <mergeCell ref="C267:C272"/>
    <mergeCell ref="D245:D259"/>
    <mergeCell ref="E245:E259"/>
    <mergeCell ref="F245:F259"/>
    <mergeCell ref="A261:A266"/>
    <mergeCell ref="B261:B266"/>
    <mergeCell ref="G261:H261"/>
    <mergeCell ref="G265:G266"/>
    <mergeCell ref="H265:H266"/>
    <mergeCell ref="C266:F266"/>
    <mergeCell ref="C261:C265"/>
    <mergeCell ref="F236:F243"/>
    <mergeCell ref="A245:A260"/>
    <mergeCell ref="B245:B260"/>
    <mergeCell ref="G245:H245"/>
    <mergeCell ref="G248:H248"/>
    <mergeCell ref="G256:H256"/>
    <mergeCell ref="G259:G260"/>
    <mergeCell ref="H259:H260"/>
    <mergeCell ref="C260:F260"/>
    <mergeCell ref="C245:C259"/>
    <mergeCell ref="A236:A244"/>
    <mergeCell ref="B236:B244"/>
    <mergeCell ref="G236:H236"/>
    <mergeCell ref="G239:H239"/>
    <mergeCell ref="G243:G244"/>
    <mergeCell ref="H243:H244"/>
    <mergeCell ref="C244:F244"/>
    <mergeCell ref="C236:C243"/>
    <mergeCell ref="D236:D243"/>
    <mergeCell ref="E236:E243"/>
    <mergeCell ref="A231:A235"/>
    <mergeCell ref="B231:B235"/>
    <mergeCell ref="G231:H231"/>
    <mergeCell ref="G234:G235"/>
    <mergeCell ref="H234:H235"/>
    <mergeCell ref="C235:F235"/>
    <mergeCell ref="C231:C234"/>
    <mergeCell ref="D231:D234"/>
    <mergeCell ref="E231:E234"/>
    <mergeCell ref="F231:F234"/>
    <mergeCell ref="C210:C213"/>
    <mergeCell ref="D210:D213"/>
    <mergeCell ref="E210:E213"/>
    <mergeCell ref="F210:F213"/>
    <mergeCell ref="C215:C224"/>
    <mergeCell ref="D215:D224"/>
    <mergeCell ref="E215:E224"/>
    <mergeCell ref="F215:F224"/>
    <mergeCell ref="A226:A230"/>
    <mergeCell ref="B226:B230"/>
    <mergeCell ref="G226:H226"/>
    <mergeCell ref="G229:G230"/>
    <mergeCell ref="H229:H230"/>
    <mergeCell ref="C230:F230"/>
    <mergeCell ref="C226:C229"/>
    <mergeCell ref="D226:D229"/>
    <mergeCell ref="E226:E229"/>
    <mergeCell ref="F226:F229"/>
    <mergeCell ref="A215:A225"/>
    <mergeCell ref="B215:B225"/>
    <mergeCell ref="G215:H215"/>
    <mergeCell ref="G218:H218"/>
    <mergeCell ref="G224:G225"/>
    <mergeCell ref="H224:H225"/>
    <mergeCell ref="C225:F225"/>
    <mergeCell ref="G208:G209"/>
    <mergeCell ref="A324:B324"/>
    <mergeCell ref="C324:F324"/>
    <mergeCell ref="B203:B209"/>
    <mergeCell ref="G203:H203"/>
    <mergeCell ref="G213:G214"/>
    <mergeCell ref="H208:H209"/>
    <mergeCell ref="C209:F209"/>
    <mergeCell ref="B210:B214"/>
    <mergeCell ref="G210:H210"/>
    <mergeCell ref="G192:H192"/>
    <mergeCell ref="G194:H194"/>
    <mergeCell ref="G197:H197"/>
    <mergeCell ref="G201:G202"/>
    <mergeCell ref="H201:H202"/>
    <mergeCell ref="C202:F202"/>
    <mergeCell ref="C192:C201"/>
    <mergeCell ref="D192:D201"/>
    <mergeCell ref="E192:E201"/>
    <mergeCell ref="F192:F201"/>
    <mergeCell ref="C178:F178"/>
    <mergeCell ref="A325:B325"/>
    <mergeCell ref="C325:F325"/>
    <mergeCell ref="A322:E322"/>
    <mergeCell ref="F322:H322"/>
    <mergeCell ref="A323:B323"/>
    <mergeCell ref="C323:F323"/>
    <mergeCell ref="H213:H214"/>
    <mergeCell ref="C214:F214"/>
    <mergeCell ref="B192:B202"/>
    <mergeCell ref="B179:B191"/>
    <mergeCell ref="G179:H179"/>
    <mergeCell ref="G185:H185"/>
    <mergeCell ref="G190:G191"/>
    <mergeCell ref="H190:H191"/>
    <mergeCell ref="C191:F191"/>
    <mergeCell ref="C179:C190"/>
    <mergeCell ref="D179:D190"/>
    <mergeCell ref="E179:E190"/>
    <mergeCell ref="F179:F190"/>
    <mergeCell ref="C28:C41"/>
    <mergeCell ref="D28:D41"/>
    <mergeCell ref="E28:E41"/>
    <mergeCell ref="F28:F41"/>
    <mergeCell ref="H177:H178"/>
    <mergeCell ref="G166:H166"/>
    <mergeCell ref="C166:C177"/>
    <mergeCell ref="D166:D177"/>
    <mergeCell ref="E166:E177"/>
    <mergeCell ref="F166:F177"/>
    <mergeCell ref="D14:D26"/>
    <mergeCell ref="E14:E26"/>
    <mergeCell ref="F14:F26"/>
    <mergeCell ref="B28:B42"/>
    <mergeCell ref="G28:H28"/>
    <mergeCell ref="G32:H32"/>
    <mergeCell ref="G37:H37"/>
    <mergeCell ref="G41:G42"/>
    <mergeCell ref="H41:H42"/>
    <mergeCell ref="C42:F42"/>
    <mergeCell ref="E2:E12"/>
    <mergeCell ref="F2:F12"/>
    <mergeCell ref="B14:B27"/>
    <mergeCell ref="G14:H14"/>
    <mergeCell ref="G19:H19"/>
    <mergeCell ref="G24:H24"/>
    <mergeCell ref="G26:G27"/>
    <mergeCell ref="H26:H27"/>
    <mergeCell ref="C27:F27"/>
    <mergeCell ref="C14:C26"/>
    <mergeCell ref="A122:A138"/>
    <mergeCell ref="B2:B13"/>
    <mergeCell ref="G2:H2"/>
    <mergeCell ref="G6:H6"/>
    <mergeCell ref="G10:H10"/>
    <mergeCell ref="G12:G13"/>
    <mergeCell ref="H12:H13"/>
    <mergeCell ref="C13:F13"/>
    <mergeCell ref="C2:C12"/>
    <mergeCell ref="D2:D12"/>
    <mergeCell ref="A192:A202"/>
    <mergeCell ref="A203:A209"/>
    <mergeCell ref="A210:A214"/>
    <mergeCell ref="A2:A13"/>
    <mergeCell ref="A14:A27"/>
    <mergeCell ref="A28:A42"/>
    <mergeCell ref="A139:A158"/>
    <mergeCell ref="A159:A165"/>
    <mergeCell ref="A43:A54"/>
    <mergeCell ref="A55:A68"/>
    <mergeCell ref="C43:C53"/>
    <mergeCell ref="D43:D53"/>
    <mergeCell ref="E43:E53"/>
    <mergeCell ref="F43:F53"/>
    <mergeCell ref="A166:A178"/>
    <mergeCell ref="A179:A191"/>
    <mergeCell ref="A69:A83"/>
    <mergeCell ref="A84:A96"/>
    <mergeCell ref="A97:A112"/>
    <mergeCell ref="A113:A121"/>
    <mergeCell ref="C55:C67"/>
    <mergeCell ref="D55:D67"/>
    <mergeCell ref="E55:E67"/>
    <mergeCell ref="F55:F67"/>
    <mergeCell ref="B43:B54"/>
    <mergeCell ref="G43:H43"/>
    <mergeCell ref="G46:H46"/>
    <mergeCell ref="G53:G54"/>
    <mergeCell ref="H53:H54"/>
    <mergeCell ref="C54:F54"/>
    <mergeCell ref="D69:D82"/>
    <mergeCell ref="E69:E82"/>
    <mergeCell ref="F69:F82"/>
    <mergeCell ref="G79:H79"/>
    <mergeCell ref="B55:B68"/>
    <mergeCell ref="G55:H55"/>
    <mergeCell ref="G58:H58"/>
    <mergeCell ref="G67:G68"/>
    <mergeCell ref="H67:H68"/>
    <mergeCell ref="C68:F68"/>
    <mergeCell ref="D84:D95"/>
    <mergeCell ref="E84:E95"/>
    <mergeCell ref="F84:F95"/>
    <mergeCell ref="B69:B83"/>
    <mergeCell ref="G69:H69"/>
    <mergeCell ref="G72:H72"/>
    <mergeCell ref="G82:G83"/>
    <mergeCell ref="H82:H83"/>
    <mergeCell ref="C83:F83"/>
    <mergeCell ref="C69:C82"/>
    <mergeCell ref="D97:D111"/>
    <mergeCell ref="E97:E111"/>
    <mergeCell ref="F97:F111"/>
    <mergeCell ref="B84:B96"/>
    <mergeCell ref="G84:H84"/>
    <mergeCell ref="G90:H90"/>
    <mergeCell ref="G95:G96"/>
    <mergeCell ref="H95:H96"/>
    <mergeCell ref="C96:F96"/>
    <mergeCell ref="C84:C95"/>
    <mergeCell ref="E113:E120"/>
    <mergeCell ref="F113:F120"/>
    <mergeCell ref="B97:B112"/>
    <mergeCell ref="G97:H97"/>
    <mergeCell ref="G102:H102"/>
    <mergeCell ref="G107:H107"/>
    <mergeCell ref="G111:G112"/>
    <mergeCell ref="H111:H112"/>
    <mergeCell ref="C112:F112"/>
    <mergeCell ref="C97:C111"/>
    <mergeCell ref="G174:H174"/>
    <mergeCell ref="G177:G178"/>
    <mergeCell ref="B113:B121"/>
    <mergeCell ref="G113:H113"/>
    <mergeCell ref="G115:H115"/>
    <mergeCell ref="G120:G121"/>
    <mergeCell ref="H120:H121"/>
    <mergeCell ref="C121:F121"/>
    <mergeCell ref="C113:C120"/>
    <mergeCell ref="D113:D120"/>
    <mergeCell ref="B159:B165"/>
    <mergeCell ref="G159:H159"/>
    <mergeCell ref="G164:G165"/>
    <mergeCell ref="H164:H165"/>
    <mergeCell ref="C165:F165"/>
    <mergeCell ref="G170:H170"/>
    <mergeCell ref="D159:D164"/>
    <mergeCell ref="E159:E164"/>
    <mergeCell ref="F159:F164"/>
    <mergeCell ref="G147:H147"/>
    <mergeCell ref="G150:H150"/>
    <mergeCell ref="G154:H154"/>
    <mergeCell ref="G157:G158"/>
    <mergeCell ref="H157:H158"/>
    <mergeCell ref="C158:F158"/>
    <mergeCell ref="B122:B138"/>
    <mergeCell ref="B139:B158"/>
    <mergeCell ref="B166:B178"/>
    <mergeCell ref="G122:H122"/>
    <mergeCell ref="G129:H129"/>
    <mergeCell ref="G133:H133"/>
    <mergeCell ref="G137:G138"/>
    <mergeCell ref="H137:H138"/>
    <mergeCell ref="C138:F138"/>
    <mergeCell ref="G139:H1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2025-06-30T12:34:41Z</dcterms:modified>
</cp:coreProperties>
</file>