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Informatika\Informatikai rendszer- és alka-üzem.tech\"/>
    </mc:Choice>
  </mc:AlternateContent>
  <xr:revisionPtr revIDLastSave="0" documentId="8_{80818FA4-70FA-4EC8-8CA5-8221954E0F1F}"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'6.2'!$A$1:$H$437</definedName>
    <definedName name="_xlnm._FilterDatabase" localSheetId="1" hidden="1">'6.3'!$A$1:$H$483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2" l="1"/>
  <c r="H17" i="2"/>
  <c r="H21" i="2"/>
  <c r="H25" i="2"/>
  <c r="H33" i="2"/>
  <c r="H39" i="2"/>
  <c r="H44" i="2"/>
  <c r="H48" i="2"/>
  <c r="H55" i="2"/>
  <c r="H62" i="2"/>
  <c r="H66" i="2"/>
  <c r="H70" i="2"/>
  <c r="H74" i="2"/>
  <c r="H78" i="2"/>
  <c r="H85" i="2"/>
  <c r="H91" i="2"/>
  <c r="H95" i="2"/>
  <c r="H100" i="2"/>
  <c r="H104" i="2"/>
  <c r="H109" i="2"/>
  <c r="H115" i="2"/>
  <c r="H121" i="2"/>
  <c r="H127" i="2"/>
  <c r="H131" i="2"/>
  <c r="H138" i="2"/>
  <c r="H142" i="2"/>
  <c r="F144" i="2" s="1"/>
  <c r="H96" i="1" l="1"/>
  <c r="H92" i="1"/>
  <c r="H88" i="1"/>
  <c r="H82" i="1"/>
  <c r="H78" i="1"/>
  <c r="H69" i="1"/>
  <c r="H60" i="1"/>
  <c r="H51" i="1"/>
  <c r="H47" i="1"/>
  <c r="H43" i="1"/>
  <c r="H35" i="1"/>
  <c r="H31" i="1"/>
  <c r="H25" i="1"/>
  <c r="H19" i="1"/>
  <c r="H12" i="1"/>
  <c r="H6" i="1"/>
  <c r="F98" i="1" l="1"/>
</calcChain>
</file>

<file path=xl/sharedStrings.xml><?xml version="1.0" encoding="utf-8"?>
<sst xmlns="http://schemas.openxmlformats.org/spreadsheetml/2006/main" count="479" uniqueCount="330">
  <si>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</si>
  <si>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</si>
  <si>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</si>
  <si>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</si>
  <si>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</si>
  <si>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</si>
  <si>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</si>
  <si>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</si>
  <si>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</si>
  <si>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</si>
  <si>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Adott kapcsolási rajz alapján egyszerűbb áramköröket épít próbapanel segítségével vagy forrasztásos technológiával.</t>
  </si>
  <si>
    <t>Ismeri az elektronikai alapfogalmakat, kapcsolódó fizikai törvényeket, alapvető alkatrészeket és kapcsolásokat.</t>
  </si>
  <si>
    <t>A funkcionalitás biztosítása mellett törekszik az esztétikus kialakításra (pl. minőségi forrasztás, egyenletes alkatrész sűrűség, olvashatóság).</t>
  </si>
  <si>
    <t>Az elektromos berendezésekre vonatkozó munka- és balesetvédelmi szabályokat a saját és mások testi épsége érdekében betartja és betartatja.</t>
  </si>
  <si>
    <t>Alapvető villamos méréseket végez önállóan a megépített áramkörökön.</t>
  </si>
  <si>
    <t>Ismeri az elektromos mennyiségek mérési metódusait, a mérőműszerek használatát.</t>
  </si>
  <si>
    <t>Elvégzi a számítógépen és a mobil eszközökön az operációs rendszer (pl. Windows, Linux, Android, iOS), valamint az alkalmazói szoftverek telepítését, frissítését és alapszintű beállítását. Grafikus felületen, valamint parancssorban használja a Windows, és Linux operációs rendszerek alapszintű parancsait és szolgáltatásait (pl. állomány- és könyvtárkezelési műveletek, jogosultságok beállítása, szövegfájlokkal végzett műveletek, folyamatok kezelése).</t>
  </si>
  <si>
    <t>Ismeri a számítógépen és a mobil informatikai eszközökön használt operációs rendszerek telepítési és frissítési módjait, alapvető parancsait és szolgáltatásait, valamint alapvető beállítási lehetőségeit.</t>
  </si>
  <si>
    <t>Törekszik a felhasználói igényekhez alkalmazkodó szoftverkörnyezet kialakítására.</t>
  </si>
  <si>
    <t>Önállóan elvégzi a kívánt szoftverek telepítését, szükség esetén gondoskodik az eszközön korábban tárolt adatok biztonsági mentéséről.</t>
  </si>
  <si>
    <t>Elvégzi a PC perifériáinak csatlakoztatását, szükség esetén új alkatrészt szerel be, vagy alkatrészt cserél egy számítógépben.</t>
  </si>
  <si>
    <t>Ismeri az otthoni és irodai informatikai környezetet alkotó legáltalánosabb összetevők (PC, nyomtató, mobiltelefon, WiFi router stb.) szerepét, alapvető működési módjukat. Ismeri a PC és a mobil eszközök főbb alkatrészeit (pl. alaplap, CPU, memória) és azok szerepét.</t>
  </si>
  <si>
    <t>Törekszik a végrehajtandó műveletek precíz és előírásoknak megfelelő elvégzésére.</t>
  </si>
  <si>
    <t>Az informatikai berendezésekre vonatkozó munka- és balesetvédelmi szabályokat a saját és mások testi épsége érdekében betartja és betartatja.</t>
  </si>
  <si>
    <t>Alapvető karbantartási feladatokat lát el az általa megismert informatikai és távközlési berendezéseken (pl. szellőzés és csatlakozások ellenőrzése, tisztítása).</t>
  </si>
  <si>
    <t>Tisztában van vele, hogy miért szükséges az informatikai és távközlési eszközök rendszeres és eseti karbantartása. Ismeri a legalapvetőbb karbantartási eljárásokat.</t>
  </si>
  <si>
    <t>A hibamentes folyamatos működés elérése érdekében fontosnak tartja a megelőző karbantartások elvégzését.</t>
  </si>
  <si>
    <t>Otthoni vagy irodai hálózatot alakít ki WiFi router segítségével, elvégzi a WiFi router konfigurálását, a vezetékes- és vezeték nélküli eszközök (PC, mobiltelefon, set-top box stb.), csatlakoztatását és hálózati beállítását.</t>
  </si>
  <si>
    <t>Ismeri az informatikai hálózatok felépítését, alapvető technológiáit (pl. Ethernet), protokolljait (pl. IP, HTTP) és szabványait (pl. 802.11-es WiFi szabványok). Ismeri az otthoni és irodai hálózatok legfontosabb összetevőinek (kábelezés, WiFi router, PC, mobiltelefon stb.) szerepét, jellemzőit, csatlakozási módjukat és alapszintű hálózati beállításait.</t>
  </si>
  <si>
    <t>Törekszik a felhasználói igények megismerésére, megértésére, és szem előtt tartja azokat a hálózat kialakításakor.</t>
  </si>
  <si>
    <t>Néhány alhálózatból álló kis és közepes vállalati hálózatot alakít ki forgalomirányító és kapcsoló segítségével, elvégzi az eszközök alapszintű hálózati beállításait (pl. forgalomirányító interfészeinek IP-cím beállítása, alapértelmezett átjáró beállítása).</t>
  </si>
  <si>
    <t>Ismeri a kis és közepes vállalati hálózatok legfontosabb összetevőinek (pl. kábelrendező szekrény, kapcsoló, forgalomirányító) szerepét, jellemzőit, csatlakozási módjukat és alapszintű hálózati beállításait.</t>
  </si>
  <si>
    <t>Alkalmazza a hálózatbiztonsággal kapcsolatos legfontosabb irányelveket (pl. erős jelszavak használata, vírusvédelem alkalmazása, tűzfal használat).</t>
  </si>
  <si>
    <t>Ismeri a fontosabb hálózatbiztonsági elveket, szabályokat, támadás típusokat, valamint a szoftveres és hardveres védekezési módszereket.</t>
  </si>
  <si>
    <t>Megkeresi és elhárítja az otthoni és kisvállalati informatikai környezetben jelentkező hardveres és szoftveres hibákat.</t>
  </si>
  <si>
    <t>Ismeri az otthoni és kisvállalati informatikai környezetben leggyakrabban felmerülő hibákat (pl. hibás IP-beállítás, kilazult csatlakozó) és azok elhárításának módjait.</t>
  </si>
  <si>
    <t>Önállóan behatárolja a hibát. Egyszerűbb problémákat önállóan, összetettebbeket szakmai irányítással hárít el.</t>
  </si>
  <si>
    <t>Internetes források és tudásbázisok segítségével követi, valamint feladatainak elvégzéséhez lehetőség szerint alkalmazza a legmodernebb információs technológiákat és trendeket (virtualizáció, felhőtechnológia, IoT, mesterséges intelligencia, gépi tanulás stb.).</t>
  </si>
  <si>
    <t>Naprakész információkkal rendelkezik a legmodernebb információs technológiákkal és trendekkel kapcsolatban.</t>
  </si>
  <si>
    <t>Nyitott és érdeklődő a legmodernebb információs technológiák és trendek iránt.</t>
  </si>
  <si>
    <t>Önállóan szerez információkat a témában releváns szakmai platformokról.</t>
  </si>
  <si>
    <t>Szabványos, reszponzív megjelenítést biztosító weblapokat hoz létre és formáz meg stíluslapok segítségével.</t>
  </si>
  <si>
    <t>Ismeri a HTML5, a CSS3 alapvető elemeit, a stíluslapok fogalmát, felépítését. Érti a reszponzív megjelenítéshez használt módszereket, keretrendszerek előnyeit, a reszponzív webdizájn alapelveit.</t>
  </si>
  <si>
    <t>A felhasználói igényeknek megfelelő funkcionalitás és design összhangjára törekszik.</t>
  </si>
  <si>
    <t>Önállóan létrehozza és megformázza a weboldalt.</t>
  </si>
  <si>
    <t>Munkája során jelentkező problémák kezelésére vagy folyamatok automatizálására egyszerű alkalmazásokat készít Python programozási nyelv segítségével.</t>
  </si>
  <si>
    <t>Ismeri a Python nyelv elemeit, azok céljait (vezérlési szerkezetek, adatszerkezetek, változók, aritmetikai és logikai kifejezések, függvények, modulok, csomagok). Ismeri az algoritmus fogalmát, annak szerepét.</t>
  </si>
  <si>
    <t>Jól átlátható kódszerkezet kialakítására törekszik.</t>
  </si>
  <si>
    <t>Önállóan készít egyszerű alkalmazásokat.</t>
  </si>
  <si>
    <t>Git verziókezelő rendszert, valamint fejlesztést és csoportmunkát támogató online eszközöket és szolgáltatásokat (pl.: GitHub, Slack, Trello, Microsoft Teams, Webex Teams) használ.</t>
  </si>
  <si>
    <t>Ismeri a Git, valamint a csoportmunkát támogató eszközök és online szolgáltatások célját, működési módját, legfontosabb funkcióit.</t>
  </si>
  <si>
    <t>Törekszik a feladatainak megoldásában a hatékony csoportmunkát támogató online eszközöket kihasználni.</t>
  </si>
  <si>
    <t>A Git verziókezelőt, valamint a csoportmunkát támogató eszközöket és szolgáltatásokat önállóan használja.</t>
  </si>
  <si>
    <t>Társaival hatékonyan együttműködve, csapatban dolgozik egy informatikai projekten. A projektek végrehajtása során társaival tudatosan és célirányosan kommunikál.</t>
  </si>
  <si>
    <t>Ismeri a projektmenedzsment lépéseit (kezdeményezés, követés, végrehajtás, ellenőrzés, dokumentálás, zárás).</t>
  </si>
  <si>
    <t>Más munkáját és a csoport belső szabályait tiszteletben tartva, együttműködően vesz részt a csapatmunkában.</t>
  </si>
  <si>
    <t>A projektekben irányítás alatt, társaival közösen dolgozik. A ráosztott feladatrészt önállóan végzi el.</t>
  </si>
  <si>
    <t>Munkája során hatékonyan használja az irodai szoftvereket.</t>
  </si>
  <si>
    <t>Ismeri az irodai szoftverek főbb funkcióit, felhasználási területeit.</t>
  </si>
  <si>
    <t>Az elkészült termékhez prezentációt készít és bemutatja, előadja azt munkatársainak, vezetőinek, ügyfeleinek.</t>
  </si>
  <si>
    <t>Ismeri a hatékony prezentálás szabályait, a prezentációs szoftverek lehetőségeit.</t>
  </si>
  <si>
    <t>Törekszik a tömör, lényegretörő, de szakszerű bemutató összeállítására.</t>
  </si>
  <si>
    <t>A projektcsapat tagjaival egyeztetve, de önállóan elkészíti az elvégzett munka eredményét bemutató prezentációt.</t>
  </si>
  <si>
    <t>Informatikai és távközlési alapok I.</t>
  </si>
  <si>
    <t>Bevezetés az elektronikába</t>
  </si>
  <si>
    <t>Windows telepítése és konfigurációja</t>
  </si>
  <si>
    <t>Informatikai és távközlési alapok II.</t>
  </si>
  <si>
    <t>Egyéb operációs rendszerek (mobil és MacOS)</t>
  </si>
  <si>
    <t>Linux alapok</t>
  </si>
  <si>
    <t>Gépi tanulás, neuronhálózatok, mesterséges intelligencia</t>
  </si>
  <si>
    <t>A PC részei, PC szét- és összeszerelése, bővítése</t>
  </si>
  <si>
    <t>Laptopok és más eszközök tulajdonságai, hibakeresés</t>
  </si>
  <si>
    <t>Nyomtatók és egyéb perifériák</t>
  </si>
  <si>
    <t>Megelőző karbantartás és hibakeresés</t>
  </si>
  <si>
    <t>Otthoni és kisvállalati hálózat építése és beállítása</t>
  </si>
  <si>
    <t>Informatikai és távközlési hálózatok napjainkban</t>
  </si>
  <si>
    <t>Hálózati protokollok és modellek, végponti eszközök hálózati beállítása</t>
  </si>
  <si>
    <t>Kapcsolás Ethernet-hálózatokon, a kapcsoló alapszintű beállítása</t>
  </si>
  <si>
    <t>A hálózati réteg, IPv4-es és IPv6-os címzés, a forgalomirányító alapszintű beállítása</t>
  </si>
  <si>
    <t>A szállítási és az alkalmazási réteg</t>
  </si>
  <si>
    <t>IT-biztonság</t>
  </si>
  <si>
    <t>Virtualizáció és felhőtechnológiák</t>
  </si>
  <si>
    <t>A dolgok internete</t>
  </si>
  <si>
    <t>Webszerkesztési alapok</t>
  </si>
  <si>
    <t>Weboldalak formázása</t>
  </si>
  <si>
    <t>Reszponzív weboldalak</t>
  </si>
  <si>
    <t>Ismerkedés a JavaScripttel</t>
  </si>
  <si>
    <t>Bevezetés a programozásba (játékos programozás)</t>
  </si>
  <si>
    <t>Bevezetés a Python programozásba</t>
  </si>
  <si>
    <t>A Python programozási nyelv alapjai</t>
  </si>
  <si>
    <t>Modulok, objektumok, fájlkezelés Pythonban</t>
  </si>
  <si>
    <t>Hibakeresés weboldalakon, verziókezelő és csoportmunkaeszközök</t>
  </si>
  <si>
    <t>IKT projektmunka I.</t>
  </si>
  <si>
    <t>Önismereti és kommunikációs készségek fejlesztése I.</t>
  </si>
  <si>
    <t>Csapatmunka és együttműködés I.</t>
  </si>
  <si>
    <t>Projektszervezés és -menedzsment I.</t>
  </si>
  <si>
    <t>Csapatban végzett projektmunka I.</t>
  </si>
  <si>
    <t>Prezentációs készségek fejlesztése I.</t>
  </si>
  <si>
    <t>A tanulók 4-5 fős csapatokban fejlesztenek egy egyszerű Python alkalmazást, amely egy fiktív vagy valós üzleti problémát old meg. A projekt témája lehet például: egy egyszerű játék (pl. kő-papír-olló, számkitaláló, szöveges kalandjáték), egy adatfeldolgozó alkalmazás (pl. CSV fájlok feldolgozása, egyszerű statisztikák készítése), vagy egy automatizációs szkript (pl. fájlok átnevezése, képek feldolgozása, egyszerű feladatkezelő).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dokumentációját és prezentációját az irodai szoftverek segítségével készítik el. A projekt végén minden csapat bemutatja a fejlesztett alkalmazást és a projekt dokumentációját a többi csapat előtt.</t>
  </si>
  <si>
    <t>"A" Elektronikai ismeretek (1; 2. sor)</t>
  </si>
  <si>
    <t>"B" Hardvereszközök és operációs rendszerek kezelése (3; 4; 5. sor)</t>
  </si>
  <si>
    <t>"C" Hálózati ismeretek (6; 7; 8; 9. sor)</t>
  </si>
  <si>
    <t>"D" Modern technológiák alkalmazása (10. sor)</t>
  </si>
  <si>
    <t>"E" Programozás és webfejlesztés (11; 12; 13. sor)</t>
  </si>
  <si>
    <t>"F" Általános szakmai kompetenciák és soft skillek (14; 15; 16. sor)</t>
  </si>
  <si>
    <t>Programozási alapok.</t>
  </si>
  <si>
    <t>Programozási alapok</t>
  </si>
  <si>
    <t>Modern, reszponzív weboldal fejlesztése: A tanulók 4-5 fős csapatokban fejlesztenek egy modern, reszponzív weboldalt, amely egy fiktív vagy valós üzleti problémát old meg. A projekt témája lehet például: egy étterem vagy kávézó weboldala, egy esemény szervezési portál, egy online könyvesbolt, egy sportklub honlapja vagy egy oktatási intézmény weboldala.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HTML5, CSS3 és alapvető JavaScript technológiákkal készítenek felhasználóbarát, reszponzív felületet. A projekt dokumentációját és prezentációját az irodai szoftverek segítségével készítik el. A projekt végén minden csapat bemutatja a fejlesztett weboldalt és a projekt dokumentációját a többi csapat előtt.</t>
  </si>
  <si>
    <t>Okosotthon rendszer prototípus fejlesztése: A tanulók 4-5 fős csapatokban fejlesztik egy okosotthon rendszer prototípusát, amely Arduino vagy Raspberry Pi alapú eszközökkel és egyszerű szenzorokkal (pl. hőmérő, fényérzékelő, mozgásérzékelő) működik. A projekt témája lehet például: okos szobai hőmérséklet szabályozó, automatikus növényöntöző rendszer, vagy okos világítás vezérlő. A csapatok a Git verziókezelő rendszert használják a kódkezeléshez, valamint a GitHub platformot a projekt dokumentáció kezeléséhez. A csapatok a Slack vagy Microsoft Teams kommunikációs eszközökkel tartják a kapcsolatot egymással és a projektvezetővel. A projekt során a tanulók megismerik az elektronikai alapfogalmakat, az IoT eszközök működését, valamint a mesterséges intelligencia alapvető elveit. A projekt dokumentációját és prezentációját az irodai szoftverek segítségével készítik el. A projekt végén minden csapat bemutatja a fejlesztett rendszert és a projekt dokumentációját a többi csapat előtt.</t>
  </si>
  <si>
    <r>
      <t>időkeret:</t>
    </r>
    <r>
      <rPr>
        <sz val="11"/>
        <color theme="1"/>
        <rFont val="Franklin Gothic Book"/>
        <family val="2"/>
        <charset val="238"/>
      </rPr>
      <t xml:space="preserve"> 34 óra</t>
    </r>
  </si>
  <si>
    <r>
      <t>időkeret:</t>
    </r>
    <r>
      <rPr>
        <sz val="11"/>
        <color theme="1"/>
        <rFont val="Franklin Gothic Book"/>
        <family val="2"/>
        <charset val="238"/>
      </rPr>
      <t xml:space="preserve"> 30 óra</t>
    </r>
  </si>
  <si>
    <r>
      <t xml:space="preserve">időkeret: </t>
    </r>
    <r>
      <rPr>
        <sz val="11"/>
        <color theme="1"/>
        <rFont val="Franklin Gothic Book"/>
        <family val="2"/>
        <charset val="238"/>
      </rPr>
      <t>34 óra</t>
    </r>
  </si>
  <si>
    <r>
      <t xml:space="preserve">Kapcsolódó tananyagegységek: 
</t>
    </r>
    <r>
      <rPr>
        <sz val="11"/>
        <color theme="1"/>
        <rFont val="Franklin Gothic Book"/>
        <family val="2"/>
        <charset val="238"/>
      </rPr>
      <t>"E", "F"</t>
    </r>
  </si>
  <si>
    <r>
      <t xml:space="preserve">Kapcsolódó tananyagegységek: 
</t>
    </r>
    <r>
      <rPr>
        <sz val="11"/>
        <color theme="1"/>
        <rFont val="Franklin Gothic Book"/>
        <family val="2"/>
        <charset val="238"/>
      </rPr>
      <t>"A", "D", "E"</t>
    </r>
  </si>
  <si>
    <r>
      <t xml:space="preserve">A tananyagelemek és a deszkriptorok projektszemléletű kapcsolódása: 
</t>
    </r>
    <r>
      <rPr>
        <sz val="11"/>
        <color theme="1"/>
        <rFont val="Franklin Gothic Book"/>
        <family val="2"/>
        <charset val="238"/>
      </rPr>
      <t>Az elektronikai alapismeretek alapvető jelentőséggel bírnak a távközlési szakmákban, de informatikusok számára is fontosak. A "Bevezetés az elektronikába" témakörben a tanulók MyDAQ, Arduino, Rasberry Pi vagy más hasonló eszközök használatával kisebb projektek segítségével ismerik meg a különböző elektronikai alkatrészeket és a kapcsolásokat.</t>
    </r>
  </si>
  <si>
    <r>
      <t xml:space="preserve">A tananyagelemek és a deszkriptorok projektszemléletű kapcsolódása: 
</t>
    </r>
    <r>
      <rPr>
        <sz val="11"/>
        <color theme="1"/>
        <rFont val="Franklin Gothic Book"/>
        <family val="2"/>
        <charset val="238"/>
      </rPr>
      <t>A "Bevezetés az elektronikába" témakörben a tanulók MyDAQ, Arduino, Rasberry Pi vagy más hasonló eszközök használatával, kisebb projektek során elkészített berendezéseken végeznek méréseket.</t>
    </r>
  </si>
  <si>
    <r>
      <t>A tananyagelemek és a deszkriptorok projektszemléletű kapcsolódása:</t>
    </r>
    <r>
      <rPr>
        <sz val="11"/>
        <color theme="1"/>
        <rFont val="Franklin Gothic Book"/>
        <family val="2"/>
        <charset val="238"/>
      </rPr>
      <t xml:space="preserve"> 
Az operációs rendszerek ismerete és kezelése alapvető készség minden informatikai szakember számára. A "Windows telepítése és konfigurációja", "Linux alapok" és "Egyéb operációs rendszerek" témakörökben a tanulók kisebb projektek során (pl. virtuális gépek telepítése és konfigurálása, Linux szerver kialakítása, mobil alkalmazások telepítése és beállítása) gyakorolják az operációs rendszerek kezelését és a felhasználói környezet testreszabását.</t>
    </r>
  </si>
  <si>
    <r>
      <t xml:space="preserve">A tananyagelemek és a deszkriptorok projektszemléletű kapcsolódása: 
</t>
    </r>
    <r>
      <rPr>
        <sz val="11"/>
        <color theme="1"/>
        <rFont val="Franklin Gothic Book"/>
        <family val="2"/>
        <charset val="238"/>
      </rPr>
      <t>A kapcsolódó tananyagelemek tanulása során a tanulók kisebb projektek során (pl. számítógép szét- és összeszerelése, alkatrészek cseréje, perifériák csatlakoztatása és konfigurálása) ismerik meg a legalapvetőbb hardvereket, és gyakorlják azok kezelését.</t>
    </r>
  </si>
  <si>
    <r>
      <t xml:space="preserve">A tananyagelemek és a deszkriptorok projektszemléletű kapcsolódása: 
</t>
    </r>
    <r>
      <rPr>
        <sz val="11"/>
        <rFont val="Franklin Gothic Book"/>
        <family val="2"/>
        <charset val="238"/>
      </rPr>
      <t>Egy lehetséges projektfeladat keretében a tanulók megismerik a legfontosabb karbantartási irányelveket és gyakorlatban is elvégzik a karbantartási feladatokat a legfontosabb hardvereken.</t>
    </r>
  </si>
  <si>
    <r>
      <t xml:space="preserve">A tananyagelemek és a deszkriptorok projektszemléletű kapcsolódása: 
</t>
    </r>
    <r>
      <rPr>
        <sz val="11"/>
        <color theme="1"/>
        <rFont val="Franklin Gothic Book"/>
        <family val="2"/>
        <charset val="238"/>
      </rPr>
      <t>A tanulók otthoni vagy irodai hálózatok kialakítását célzó projekfeladatokat elvégezve (pl. WiFi router konfigurálása, vezetékes és vezeték nélküli eszközök csatlakoztatása, hálózati beállítások optimalizálása) ismerik meg és gyakorolják a hálózati infrastruktúra kialakítását és a felhasználói igényeknek megfelelő hálózati környezet létrehozását.</t>
    </r>
  </si>
  <si>
    <r>
      <t>A tananyagelemek és a deszkriptorok projektszemléletű kapcsolódása:</t>
    </r>
    <r>
      <rPr>
        <sz val="11"/>
        <color theme="1"/>
        <rFont val="Franklin Gothic Book"/>
        <family val="2"/>
        <charset val="238"/>
      </rPr>
      <t xml:space="preserve"> 
A tanulók kisebb és közepes méretű vállalati hálózatok kialakítását célzó projektek során (pl. több alhálózatból álló hálózat kialakítása, forgalomirányító és kapcsoló konfigurálása, végponti eszközök hálózati beállításainak elvégzése) ismerik meg és gyakorolják a hálózati infrastruktúra kialakítását és a felhasználói igényeknek megfelelő hálózati környezet létrehozását.</t>
    </r>
  </si>
  <si>
    <r>
      <t xml:space="preserve">A tananyagelemek és a deszkriptorok projektszemléletű kapcsolódása: 
</t>
    </r>
    <r>
      <rPr>
        <sz val="11"/>
        <color theme="1"/>
        <rFont val="Franklin Gothic Book"/>
        <family val="2"/>
        <charset val="238"/>
      </rPr>
      <t>A tanulók hálózatbiztonsági gyakorlati feladatok során (pl. tűzfal konfigurálása, vírusirtó telepítése és beállítása, hálózati biztonsági szabályok kidolgozása, biztonsági audit végrehajtása) ismerik meg és gyakorolják a hálózati biztonság alapvető elveit és gyakorlati alkalmazását.</t>
    </r>
  </si>
  <si>
    <r>
      <t xml:space="preserve">A tananyagelemek és a deszkriptorok projektszemléletű kapcsolódása: 
</t>
    </r>
    <r>
      <rPr>
        <sz val="11"/>
        <color theme="1"/>
        <rFont val="Franklin Gothic Book"/>
        <family val="2"/>
        <charset val="238"/>
      </rPr>
      <t>A tanulók hibakeresési miniprojektek során (pl. hardveres és szoftveres hibák azonosítása, diagnosztikai eszközök használata, hibajelenségek dokumentálása, megoldási javaslatok kidolgozása) ismerik meg és gyakorolják az otthoni és kisvállalati informatikai környezetben előforduló problémák szisztematikus elhárítását.</t>
    </r>
  </si>
  <si>
    <r>
      <t xml:space="preserve">A tananyagelemek és a deszkriptorok projektszemléletű kapcsolódása: 
</t>
    </r>
    <r>
      <rPr>
        <sz val="11"/>
        <color theme="1"/>
        <rFont val="Franklin Gothic Book"/>
        <family val="2"/>
        <charset val="238"/>
      </rPr>
      <t>A tanulók modern technológiákat alkalmazó projektekben (pl. felhőalapú alkalmazások kezelése, okosotthon rendszerek tervezése, robotok programozása, adatelemzési és prediktív modellek kialakítása) elsajátítják és alkalmazzák a legújabb információs technológiák gyakorlati használatát.</t>
    </r>
  </si>
  <si>
    <r>
      <t>A tananyagelemek és a deszkriptorok projektszemléletű kapcsolódása:</t>
    </r>
    <r>
      <rPr>
        <sz val="11"/>
        <color theme="1"/>
        <rFont val="Franklin Gothic Book"/>
        <family val="2"/>
        <charset val="238"/>
      </rPr>
      <t xml:space="preserve"> 
A tanulók, főleg statikus oldalakat tartalmazó webfejlesztési projektekben (pl. személyes portfólió oldal kialakítása, reszponzív webdizájnok implementálása, interaktív oldalak létrehozása) elsajátítják és alkalmazzák a modern webtechnológiák gyakorlati használatát.</t>
    </r>
  </si>
  <si>
    <r>
      <t xml:space="preserve">A tananyagelemek és a deszkriptorok projektszemléletű kapcsolódása: 
</t>
    </r>
    <r>
      <rPr>
        <sz val="11"/>
        <color theme="1"/>
        <rFont val="Franklin Gothic Book"/>
        <family val="2"/>
        <charset val="238"/>
      </rPr>
      <t>A tanulók Python projektekben (pl. egyszerű játékok fejlesztése, adatfeldolgozó alkalmazások készítése, automatizációs szkriptek írása) elsajátítják és alkalmazzák a programozás alapvető elveit és gyakorlati használatát.</t>
    </r>
  </si>
  <si>
    <r>
      <t xml:space="preserve">A tananyagelemek és a deszkriptorok projektszemléletű kapcsolódása: 
</t>
    </r>
    <r>
      <rPr>
        <sz val="11"/>
        <color theme="1"/>
        <rFont val="Franklin Gothic Book"/>
        <family val="2"/>
        <charset val="238"/>
      </rPr>
      <t>A tanulók csoportos fejlesztési projektekben (pl. közös kódkezelés Git segítségével, projektfeladatok követése és dokumentálása, csapatkommunikáció online eszközökkel) elsajátítják és alkalmazzák a modern fejlesztői eszközök és csoportmunka-szolgáltatások használatát.</t>
    </r>
  </si>
  <si>
    <r>
      <t xml:space="preserve">A tananyagelemek és a deszkriptorok projektszemléletű kapcsolódása: 
</t>
    </r>
    <r>
      <rPr>
        <sz val="11"/>
        <rFont val="Franklin Gothic Book"/>
        <family val="2"/>
        <charset val="238"/>
      </rPr>
      <t xml:space="preserve">A csoportos feladatvégzés során, az együttműködő készségüket próbára téve a </t>
    </r>
    <r>
      <rPr>
        <sz val="11"/>
        <color theme="1"/>
        <rFont val="Franklin Gothic Book"/>
        <family val="2"/>
        <charset val="238"/>
      </rPr>
      <t>tanulók fejlesztik a hatékony munkához, együttműködéshez és projektmenedzsmenthez szükéges soft skilljeiket.</t>
    </r>
  </si>
  <si>
    <r>
      <t xml:space="preserve">A tananyagelemek és a deszkriptorok projektszemléletű kapcsolódása: 
</t>
    </r>
    <r>
      <rPr>
        <sz val="11"/>
        <color theme="1"/>
        <rFont val="Franklin Gothic Book"/>
        <family val="2"/>
        <charset val="238"/>
      </rPr>
      <t>A tanulók projektmunka során (pl. dokumentumok formázása és szerkesztése, adatok vizualizálása, prezentációk készítése) elsajátítják és alkalmazzák az irodai szoftverek, ezen belül is kiemelten a prezentációs szoftverek hatékony használatát.</t>
    </r>
  </si>
  <si>
    <r>
      <t xml:space="preserve">A tananyagelemek és a deszkriptorok projektszemléletű kapcsolódása: 
</t>
    </r>
    <r>
      <rPr>
        <sz val="11"/>
        <color theme="1"/>
        <rFont val="Franklin Gothic Book"/>
        <family val="2"/>
        <charset val="238"/>
      </rPr>
      <t>A tanulók projektmunka során (pl. projekt dokumentáció készítése, eredmények prezentálása, szakmai témák bemutatása) elsajátítják és alkalmazzák a hatékony prezentációs technikákat és az irodai szoftverek prezentációs funkcióit.</t>
    </r>
  </si>
  <si>
    <t>Ágazati alapoktatás összes óraszáma:</t>
  </si>
  <si>
    <r>
      <t xml:space="preserve">Kapcsolódó tananyagegységek: 
</t>
    </r>
    <r>
      <rPr>
        <sz val="11"/>
        <color theme="1"/>
        <rFont val="Franklin Gothic Book"/>
        <family val="2"/>
        <charset val="238"/>
      </rPr>
      <t xml:space="preserve">"C", "B" </t>
    </r>
  </si>
  <si>
    <r>
      <t xml:space="preserve">időkeret: </t>
    </r>
    <r>
      <rPr>
        <sz val="11"/>
        <color theme="1"/>
        <rFont val="Franklin Gothic Book"/>
        <family val="2"/>
        <charset val="238"/>
      </rPr>
      <t>24 óra</t>
    </r>
  </si>
  <si>
    <t>Felhőszolgáltatások használata, azok összevetése (csapatban végzett projekt)
A felhőszolgáltatások három kategóriája az Infrastructure as a Service  (IaaS), a Platform as a Service (PaaS) és az Application as a Service (AaaS).
A technikumi képzés támogatására néhány felhőszolgáltató lehetővé teszi - noha korlátozott mértékben - az ingyenes hozzáférést a rendszereikhez. Mindezt oktatási célokból. 
Ebben a projektben a tanulók akkora csoportokat alkotnak, ahány felhőszolgáltató épp része ennek az egyezségnek (Jelenleg remélhető az Amazon Web Services (AWS), az Oracle Cloud Infrastructure (OCI), a Microsoft Azure, és a Google Cloud Services részvétele). A csoport minden egyes tagja kiválaszt magának egyet a felhőszolgáltatók közül.
A feladat az, hogy az adott felhőszolgáltató infrastruktúráját használva a diák kialakítson egy olyan kódot (Infrastructure as Code), amely segítségével a felhőbe telepíthető egy "alkalmazás", amely aztán használható mint Application as a Cloud. 
Maga az alkalmzás széles skálán tetszőlegesen választható. Lehet ez egy kicsiny - a diák által megírt - program, de lehet egy rendszerszoftver is - mondjuk egy adatbáziskezelő rendszer. 
Fontos, hogy a kialakítás automatizált legyen. Másik oldalról pedig fontos, hogy a csoportokban a tanulók részletekbe menően bemutassák egymásnak a megoldásukat, hogy így a csoporton belül megismerkedjenek az egyes felhőszolgáltatók képességeivel, előnyeivel és hátrányaival.</t>
  </si>
  <si>
    <r>
      <t xml:space="preserve">Kapcsolódó tananyagegységek: 
</t>
    </r>
    <r>
      <rPr>
        <sz val="11"/>
        <rFont val="Franklin Gothic Book"/>
        <family val="2"/>
        <charset val="238"/>
      </rPr>
      <t>"A", "C", "E", "F", "G", "H"</t>
    </r>
  </si>
  <si>
    <t>Hálózati Laborkörnyezet
A tanulóknak létre kell hozniuk egy biztonságos belső hálózatot, amelyben különböző szereplők (pl. tanuló, tanár, rendszergazda) számára eltérő jogosultságokat és hozzáférési lehetőségeket biztosítanak. A projekt célja egy olyan környezet kialakítása, amely demonstrálja az IT-biztonsági intézkedések működését: tűzfalak, VLAN-ok, hozzáférés-vezérlés (ACL), port security, VPN.
- Cisco Packet Tracer vagy GNS3 használata a hálózati topológia szimulálásához.
- VLAN-ok létrehozása tanároknak, diákoknak, adminisztrátoroknak.
- ACL-ekkel való szabályozás (pl. tanárok elérik a szervereket, diákok nem).
- SSH szerver konfigurálása, jelszavas és kulcsalapú hitelesítéssel.
- Szimulált támadások elleni védelem (pl. ARP spoofing felismerése).
Az értékelés során minden tanuló röviden bemutatja a projekt azon részét, amelyet ő végzett. Maga az értékelés történhet a mentor által, vagy a csoport tanulói értékelhetik egymást, de akkor ezt anonim módon leadott osztályzatokkal.</t>
  </si>
  <si>
    <r>
      <t xml:space="preserve">Kapcsolódó tananyagegységek: 
</t>
    </r>
    <r>
      <rPr>
        <sz val="11"/>
        <rFont val="Franklin Gothic Book"/>
        <family val="2"/>
        <charset val="238"/>
      </rPr>
      <t xml:space="preserve">"A", "B", "C", "D", "E", "G", "H" </t>
    </r>
  </si>
  <si>
    <r>
      <t xml:space="preserve">Okos Iskolai Hálózat és Adatgyűjtő Rendszer
(csapatban végzett projekt)
A tanulóknak egy olyan informatikai  rendszert kell tervezniük és implementálniuk, amely az iskola környezetében elhelyezett IoT szenzorok segítségével gyűjt adatokat (például hőmérséklet, páratartalom, fényviszonyok). Az adatokat egy virtuális gépen futó adatbázisban kell tárolni, majd egy webes felületen vizualizálni (grafikonok, riasztások). Emellett a projekt során be kell mutatniuk a hálózati infrastruktúra felépítését is.
</t>
    </r>
    <r>
      <rPr>
        <sz val="11"/>
        <color rgb="FFFF0000"/>
        <rFont val="Franklin Gothic Book"/>
        <family val="2"/>
        <charset val="238"/>
      </rPr>
      <t xml:space="preserve">
</t>
    </r>
    <r>
      <rPr>
        <sz val="11"/>
        <rFont val="Franklin Gothic Book"/>
        <family val="2"/>
        <charset val="238"/>
      </rPr>
      <t xml:space="preserve">Az értékelés során minden tanuló röviden bemutatja a projekt azon részét, amelyet ő végzett. Maga az értékelés történhet a mentor által, vagy a csoport együtt értékelheti egymást, de akkor ezt anonim módon leadott osztályzatokkal. </t>
    </r>
  </si>
  <si>
    <t>Szakirányú oktatás összes óraszáma:</t>
  </si>
  <si>
    <r>
      <t xml:space="preserve">A tananyagelemek és a deszkriptorok projektszemléletű kapcsolódása: 
</t>
    </r>
    <r>
      <rPr>
        <sz val="11"/>
        <color theme="1"/>
        <rFont val="Franklin Gothic Book"/>
        <family val="2"/>
        <charset val="238"/>
      </rPr>
      <t>A csoportmunka során kialakulnak a tanuló szokásai és helyes viselkedésmintái a shared deszk jellegű munkavégzés terén.</t>
    </r>
  </si>
  <si>
    <t>Csapatmunka és együttműködés II.</t>
  </si>
  <si>
    <t>IKT projektmunka II.</t>
  </si>
  <si>
    <t>Önállóan alakítja ki a baleset- és tűzvédelmi előírásoknak is megfelelő munkakörnyeze­tét.</t>
  </si>
  <si>
    <t>Igényes munkakörnyezetére és tudatosan rendben tartja azt.</t>
  </si>
  <si>
    <t>Ismeri a munkakörébe tartozó baleset- és tűzvédelmi előírásokat.</t>
  </si>
  <si>
    <t xml:space="preserve">Munkaterületét a baleset- és tűzvédelmi előírásokat is betartva tisztán és rendben tartja. </t>
  </si>
  <si>
    <t>„A” HATÉKONY INFORMATIKAI TANULÁS, KÉPESSÉGFEJLESZTÉS, EGYÉNI- ÉS FŐLEG CSAPATMUNKA (1; 2; 3; 4; 6; 26. sor)</t>
  </si>
  <si>
    <r>
      <t xml:space="preserve">A tananyagelemek és a deszkriptorok projektszemléletű kapcsolódása: 
</t>
    </r>
    <r>
      <rPr>
        <sz val="11"/>
        <color theme="1"/>
        <rFont val="Franklin Gothic Book"/>
        <family val="2"/>
        <charset val="238"/>
      </rPr>
      <t>Egy lehetséges projektfeladat keretében: Hálózat programozása Pythonban. Emellett Infrastructure as Code jellegű kódot írni pl. Terraform segítségével. (Amennyiben valamelyik  felhőszolgáltatónál ez ingyenesen lesz, úgy a tanuló IaaS jellegű hozzáférést valósít meg és ott végzi ezt a feladatot.)</t>
    </r>
  </si>
  <si>
    <t>IaC - Infrastruktúra, mint kód (új)</t>
  </si>
  <si>
    <t>Hálózatok programozása</t>
  </si>
  <si>
    <t>REST API kliensprogram készítése Pythonban</t>
  </si>
  <si>
    <t>Programozási alapok Pythonban</t>
  </si>
  <si>
    <t>Hálózat programozása és IoT</t>
  </si>
  <si>
    <t>–</t>
  </si>
  <si>
    <t>A hálózati eszközök programozási lehetőségeit kihasználva törekszik a hálózati változásokhoz és más körülményekhez jól igazodó infrastrukturális környezet kialakítására.</t>
  </si>
  <si>
    <t>Ismeri a Python, (vagy más hasonló célú programozási nyelv) nyelvi elemeit és alapvető moduljait. Tisztában van a REST API architektúrával, ismeri az API és RESTful API célját és működését. Ismeri a RESTCONF és NETCONF protokollokat.</t>
  </si>
  <si>
    <t>A munkája során jelentkező problémák kezelésére vagy hálózati folyamatok automatizálására programokat készít Python, vagy más hasonló célú programozási nyelv segítségével.</t>
  </si>
  <si>
    <t>„C” OPERÁCIÓS RENDSZEREK, EGYÉB RENDSZERSZOFTVEREK ÉS SZOLGÁLTATÁSOK ÜZEMELTETÉSE (7; 20; 21; 25. sor)</t>
  </si>
  <si>
    <r>
      <t xml:space="preserve">A tananyagelemek és a deszkriptorok projektszemléletű kapcsolódása: 
</t>
    </r>
    <r>
      <rPr>
        <sz val="11"/>
        <color theme="1"/>
        <rFont val="Franklin Gothic Book"/>
        <family val="2"/>
        <charset val="238"/>
      </rPr>
      <t>A tanuló önállóan elvégzi az IoT eszköz (eszközök) bekötését a lokális Wi-Fi hálózatba, lehetőleg a korábban telepített monitoring rendszerbe is. (Megjegyzés: az IoT eszközök száma rohamosan nő, áruk pedig rohamosan csökken. Arra lehet számítani, hogy elérhető a csoportban ilyen eszköz/ilyen eszközök.)</t>
    </r>
  </si>
  <si>
    <t>IoT – a dolgok internete</t>
  </si>
  <si>
    <t>Önállóan tervez és épít meg egyszerű IoT megoldásokat.</t>
  </si>
  <si>
    <t>Nyomon követi az IoT terület fejlődését, törekszik ezeket munkájában mielőbb adaptálni (pl.: a megjelenő eszközöket, szabványokat, biztonsági előírásokat).</t>
  </si>
  <si>
    <t>Érti a dolgok internetének (IoT) koncepcióját. Ismeri az IoT eszközökből származó adatok összegyűjtésének lehetőségeit, az IoT eszközök vezérlését.</t>
  </si>
  <si>
    <t>IoT eszközöket kezel, az eszközökből származó adatokat felhőszolgáltatásokhoz csatlakoztatja. Az új IoT eszközök kezelését leírások alapján megismeri, azokat feladataihoz felhasználja.</t>
  </si>
  <si>
    <t>„D” ALKALMAZÁSOK ÜZEMELTETÉSE ÉS IT RENDSZEREK MONITOROZÁSA (8; 22; 24.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</si>
  <si>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 xml:space="preserve">A tanuló önállóan kis/közepes méretű hálózatot tervez. Dokumentálja azt. Részlekbe menően teszteli is. Ez a projekt arra kínál lehetőséget, hogy a tanuló saját tempójában, kreatív megoldásokat keresve dolgozzon egy valós szakmai kihíváson. </t>
    </r>
  </si>
  <si>
    <t>Virtuális magánhálózat (VPN) kialakítása</t>
  </si>
  <si>
    <t>Komplex hálózat tervezése, kialakítása</t>
  </si>
  <si>
    <t>Hálózattervezés, hibaelhárítás</t>
  </si>
  <si>
    <t>Hálózatok II.</t>
  </si>
  <si>
    <t>Kis- és közepes méretű hálózatokat önállóan tervez. Hálózati hibákat önállóan azonosít. A kompetenciájába eső hibaelhárításokat elvégzi, az azon túlmutató esetekben tapasztaltabb szakember segítségét kéri, ehhez a detektálás eddigi lépéseiről pontos leírást ad.</t>
  </si>
  <si>
    <r>
      <t xml:space="preserve">Szakmai tudására és tapasztalataira támaszkodva segíti ügyfeleit a valós felhasználói igények kialakításában. </t>
    </r>
    <r>
      <rPr>
        <sz val="11"/>
        <color rgb="FF000000"/>
        <rFont val="Franklin Gothic Book"/>
        <family val="2"/>
        <charset val="238"/>
      </rPr>
      <t>Törekszik a felmerülő hiba mielőbbi, szisztematikus detektálására, annak precíz dokumentálására. Ügyel a meghibásodott alkatrészek elektronikus hulladékokra vonatkozó előírásoknak megfelelő kezelésére.</t>
    </r>
  </si>
  <si>
    <t>Ismeri a kis és közepes hálózatok tervezési alapelveit (konvergált hálózat, háromrétegű hierarchikus hálózati modell, hálózati dokumentáció) Ismeri a hálózati hibadetektálás (OSI modell rétegein alapuló hibafelderítési eljárások, viszonyítási alap) és a hibaelhárítás lépéseit.</t>
  </si>
  <si>
    <r>
      <t>Kis és közepes méretű hálózatot tervez, hálózati hibaelhárítást végez.</t>
    </r>
    <r>
      <rPr>
        <sz val="11"/>
        <color rgb="FF000000"/>
        <rFont val="Franklin Gothic Book"/>
        <family val="2"/>
        <charset val="238"/>
      </rPr>
      <t xml:space="preserve"> Szakmai tudásával támogatja a felhasználót igényeinek megfelelő definiálásában.</t>
    </r>
  </si>
  <si>
    <t>„G” HÁLÓZATTERVEZÉS, KIALAKíTÁS (14; 23.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</si>
  <si>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Itt az eddigi hálózat-felügyelet kibővült, és az IT rendszerek monitorozásává vált. Ennek fényében a tanuló önállóan egy monitoring szoftvert telepít a korábban létrehozott virtuális szerver-gépükre, majd minél több IT komponens monitorozását konfigurálja és végzi el. Jó, ha a tanulók különböző monitoring eszközöket választanak, majd a végén az egész osztály közösen hasonlítja össze ezeket a monitoring rendszereket, azok képességeit, egymás közti előnyeit és hátrányait.</t>
    </r>
  </si>
  <si>
    <t>IT rendszerek monitorozása (új)</t>
  </si>
  <si>
    <t>Szerverek és felhőszolgáltatások</t>
  </si>
  <si>
    <t>Minőségbiztosítási alapok, hálózatfelügyelet megvalósítása</t>
  </si>
  <si>
    <t>Egyszerűbb hálózatmonito­rozási feladatokat önállóan, összetettebb feladatokat irányítással lát el.</t>
  </si>
  <si>
    <t>Ismeri a hálózatmonitorozás és hálózatfelügyelet alapfogalmait, protokolljait (pl. CDP / LLDP, SNMP, Syslog, NetFlow).</t>
  </si>
  <si>
    <t>Hálózati monitorozást, hálózatfelügyeleti feladatokat lát el (pl. aktív, inaktív eszközök állapotfigyelése, terhelés és kihasználtság követése).</t>
  </si>
  <si>
    <r>
      <t>A tananyagelemek és a deszkriptorok projektszemléletű kapcsolódása:</t>
    </r>
    <r>
      <rPr>
        <sz val="11"/>
        <color theme="1"/>
        <rFont val="Franklin Gothic Book"/>
        <family val="2"/>
        <charset val="238"/>
      </rPr>
      <t xml:space="preserve"> 
A tanuló a rendelkezésére álló hardver és szoftvereszközökkel önállóan kialakít egy olyan kisvállalati jellegű lokális rendszert, amelyben legalább egy Linux szerver és legalább egy Windows szerver van. Különböző szolgáltatásokat konfigurál és működttet ezeken a szervereken (pl. nyomtatás, fájl szerver, web szerver és minél több hasonló).</t>
    </r>
  </si>
  <si>
    <t>Linux és Windows rendszerek integrációja</t>
  </si>
  <si>
    <t>Linux szerver telepítése és üzemeltetése</t>
  </si>
  <si>
    <t>Windows szerver telepítése és üzemeltetése</t>
  </si>
  <si>
    <t>Egyszerűbb szerverszolgálta­tásokat önállóan konfigurál, üzemeltet.</t>
  </si>
  <si>
    <t>Törekszik a felhasználói elvárásoknak megfelelően működő szerverszolgáltatá­sok beállítására, üzemeltetésére akár Windows, akár Linux szerver esetén.</t>
  </si>
  <si>
    <t>Ismeri a gyakran használt szerverszolgáltatá­sokat (pl. fájl- és nyomtatókiszolgáló, webkiszolgáló, címtárszolgáltatás) Windows és Linux operációs rendszer alatt.</t>
  </si>
  <si>
    <t>Szerverszolgáltatá­sokat telepít, üzemeltet Windows és Linux operációs rendszer alatt.</t>
  </si>
  <si>
    <r>
      <t>A tananyagelemek és a deszkriptorok projektszemléletű kapcsolódása:</t>
    </r>
    <r>
      <rPr>
        <sz val="11"/>
        <rFont val="Franklin Gothic Book"/>
        <family val="2"/>
        <charset val="238"/>
      </rPr>
      <t xml:space="preserve"> 
A tanuló önállóan, valamelyik virtualizációs megoldást használva Linux virtuális gépet hoz létre, konfigurál és adminisztrál. Ettől függetlenül szintén önállóan valamelyik konténerizációs technológiát használva konténereket hoz létre és kezel, használ. Harmadik részként pedig valamelyik felhőszolgáltatónál Infrastrure as a Service jellegű környezetet alakít ki és használ. FONTOS JAVASLAT: nagyon hasznos, ha a tanulók nem ugyanazt a technológiát választják, hanem különböző gyártókét (pl. ne csak VMware legyen, ne csak Docker legyen és ne csak AWS legyen). A végén az egész osztály közösen beszéli meg a tapasztalatokat. (Pl. azt, hogy miben jobb, vagy rosszabb az AWS mint az Azúr vagy az Oracle OCI.)</t>
    </r>
  </si>
  <si>
    <t>Felhőszolgáltatások</t>
  </si>
  <si>
    <t>Virtualizáció és konténerek</t>
  </si>
  <si>
    <t>Önállóan hoz létre virtuális gépeket, konténereket. A felhőszolgáltatá­sokat a felhasználói igényeknek megfelelően integrálja, kezeli.</t>
  </si>
  <si>
    <t>Törekszik a felhasználói igényeknek megfelelő, költséghatékony, skálázható, hibatűrő szervermegoldások alkalmazására. Nyitott az új technológiák megismerésére, azok informatikai infrastruktúrába integrálására.</t>
  </si>
  <si>
    <t>Ismeri a számítógép virtualizáció megvalósítási módjait, a szerver és kliens oldali virtualizáció eszközeit, a virtualizációs megoldásokat (pl. Hyper-V, KVM, VMware). Tisztában van a felhőszolgáltatások felhasználási lehetőségeivel, ismeri a SaaS megoldásokat, a PaaS, IaaS jellemzőit, megvalósításukat és ismer legalább egy konténer megvalósítást, valamint a konténerek alkalmazásának, létrehozásának és menedzselésének lehetőségeit.</t>
  </si>
  <si>
    <t>Virtuális gépeket, konténereket hoz létre, egyszerű beállításokat elvégez, felhőalkalmazásokat kezel.</t>
  </si>
  <si>
    <r>
      <t>A tananyagelemek és a deszkriptorok projektszemléletű kapcsolódása:</t>
    </r>
    <r>
      <rPr>
        <sz val="11"/>
        <rFont val="Franklin Gothic Book"/>
        <family val="2"/>
        <charset val="238"/>
      </rPr>
      <t xml:space="preserve"> 
A tanuló egy lehetséges projektfeladat során önállóan SSH kapcsolódási lehetőséget konfigurál, majd SSH kapcsolatot hoz létre a szerver géppel. Kisérletezik ezzel. Másrészt kisebb csoportokban VPN -t telepít, majd használ.</t>
    </r>
  </si>
  <si>
    <t>SSH és VPN kapcsolatot önállóan alakít ki két végpont között.</t>
  </si>
  <si>
    <t>Törekszik a felhasználói adatok védelme érdekében a biztonságos és hitelesített adattovábbítás kialakítására.</t>
  </si>
  <si>
    <t>Ismeri a VPN technológiákat, azok alkalmazási lehetőségeit. Ismeri az SSH kapcsolat kiépítésének lehetőségeit.</t>
  </si>
  <si>
    <t>Biztonságos és hitelesített kapcsolatot épít ki telephelyek között.</t>
  </si>
  <si>
    <t>„H” IT BIZTONSÁG (15; 19.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</si>
  <si>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 xml:space="preserve">A tanuló egy lehetséges projektfeladat során, önállóan telephelyek közötti PPP kapcsolatot konfigurál. Ez a projekt arra kínál lehetőséget, hogy a tanuló saját tempójában, kreatív megoldásokat keresve dolgozzon egy valós szakmai kihíváson. </t>
    </r>
  </si>
  <si>
    <t>Dinamikus forgalomirányítási ismeretek</t>
  </si>
  <si>
    <t>WAN-technológiák</t>
  </si>
  <si>
    <t>Telephelyek közötti PPP kapcsolatot önállóan konfigurál. Hálózatok közötti WAN forgalomirányítást szakértői támogatással végez.</t>
  </si>
  <si>
    <t>Ismeri a WAN összetevőket és eszközöket, a publikus és privát WAN technológiákat, a PPP és PPPoE protokollok működését, lehetőségeit, a forgalomirányítók közötti PPP kapcsolat kialakítását és ezek ellenőrzésének módjait. Tisztában van az eBGP forgalomirányítási protokoll szerepével, fontosabb tulajdonságaival, működésével.</t>
  </si>
  <si>
    <t>WAN szintű kapcsolatokat és forgalomirányítást valósít meg.</t>
  </si>
  <si>
    <t>„F” FORGALOMIRÁNYÍTÁS ÉS HÁLÓZATI REDUNDANCIA (13; 17; 18. sor)</t>
  </si>
  <si>
    <r>
      <t xml:space="preserve">A tananyagelemek és a deszkriptorok projektszemléletű kapcsolódása: 
</t>
    </r>
    <r>
      <rPr>
        <sz val="11"/>
        <rFont val="Franklin Gothic Book"/>
        <family val="2"/>
        <charset val="238"/>
      </rPr>
      <t>A tanuló problémamegoldó-képességére alapozva, önállóan a rendelkezésére álló eszközökkel először statikus, majd dinamikus címfordítást konfigurál. NAT és PAT konfigurálást is kipróbál.</t>
    </r>
  </si>
  <si>
    <t xml:space="preserve">Statikus és dinamikus címfordítás lehetőségei </t>
  </si>
  <si>
    <t>NAT és PAT konfigurálást önállóan végez.</t>
  </si>
  <si>
    <t>Ismeri a belső helyi cím, belső globális cím, külső helyi cím, külső globális cím, a statikus NAT, dinamikus NAT, túlterheléses NAT, porttovábbítás szerepét, jelentőségét. Ismeri a NAT és PAT konfigurálásának módjait.</t>
  </si>
  <si>
    <t>Statikus és dinamikus címfordítást valósít meg.</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</si>
  <si>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 problémamegoldó-képességére alapozva, önállóan a rendelkezésére álló eszközökkel először statikus forgalomirányítást valósít meg, majd dinamikusat.</t>
    </r>
  </si>
  <si>
    <t>Forgalomirányítási alapok, statikus forgalomirányítás</t>
  </si>
  <si>
    <t>Hálózatok I.</t>
  </si>
  <si>
    <t>Kisebb hálózatokban önállóan valósítja meg a forgalomirányí­tást. Nagyvállalati környezetben szakmai irányítás mellett végez el forgalomiránytást megvalósító beállításokat.</t>
  </si>
  <si>
    <t>Törekszik a forgalomirányítási ismereteinek felhasználásával biztosítani a hálózati infrastruktúra folyamatos rendelkezésre állását.</t>
  </si>
  <si>
    <t>Ismeri a statikus forgalomirányítás fogalmát és megvalósítási módját. Ismeri a dinamikus forgalomirányítást végző RIP és OSPF protokollokat és azok beállításának módját.</t>
  </si>
  <si>
    <t>Statikus és dinamikus forgalomirányítást valósít meg a helyi hálózaton.</t>
  </si>
  <si>
    <t>„E” HÁLÓZATI CÍMZÉS ÉS CÍMKEZELÉS, HÁLÓZATI ESZKÖZÖK (9; 10; 11; 12; 16. sor)</t>
  </si>
  <si>
    <r>
      <t xml:space="preserve">A tananyagelemek és a deszkriptorok projektszemléletű kapcsolódása: 
</t>
    </r>
    <r>
      <rPr>
        <sz val="11"/>
        <color theme="1"/>
        <rFont val="Franklin Gothic Book"/>
        <family val="2"/>
        <charset val="238"/>
      </rPr>
      <t>Kisebb csoportokban dolgozva a tanulók tűzfalat konfigurálnak és minél több IT-biztonsági előírást és javaslatot követve igyekeznek a rendelkezésükre álló rendszert minél biztonságosabbá tenni. Fontos, hogy a végén az egész osztály előtt mindegyik csoport bemutassa a többieknek, milyen lépéseket tett a biztonság növelése érdekében. Ideális esetben ez egy cyber-security verseny lehetne az egyes csoportok között.</t>
    </r>
  </si>
  <si>
    <t>Hálózatbiztonság</t>
  </si>
  <si>
    <t>Cybersecurity (új)</t>
  </si>
  <si>
    <t>Hálózatbiztonság, a kapcsoló biztonságossá tétele</t>
  </si>
  <si>
    <t>Kisebb hálózatokban a hálózatbiztonsági és tűzfal beállításokat önállóan végzi el. Nagyvállalati környezetben szakmai irányítás mellett végez el hálózatbiztonsági beállításokat.</t>
  </si>
  <si>
    <t>Törekszik a biztonságos hálózati környezet fenntartására.</t>
  </si>
  <si>
    <r>
      <t>Ismeri az elterjedten használt hálózat támadási módokat, az azok elleni védekezés lépéseit. Felhasználói szinten i</t>
    </r>
    <r>
      <rPr>
        <sz val="11"/>
        <color rgb="FF000000"/>
        <rFont val="Franklin Gothic Book"/>
        <family val="2"/>
        <charset val="238"/>
      </rPr>
      <t>smeri a hálózati forgalom figyelésére, sérülékenység felderítésére alkalmas eszközöket.</t>
    </r>
  </si>
  <si>
    <t>Felderíti és elhárítja a hálózati biztonsági problémákat, megelőzi a támadásokat.</t>
  </si>
  <si>
    <r>
      <t xml:space="preserve">A tananyagelemek és a deszkriptorok projektszemléletű kapcsolódása: 
</t>
    </r>
    <r>
      <rPr>
        <sz val="11"/>
        <color theme="1"/>
        <rFont val="Franklin Gothic Book"/>
        <family val="2"/>
        <charset val="238"/>
      </rPr>
      <t>A tanuló egy valós munkakörnyezetet modellező helyzetben önálló munkával vezeték nélküli hálózatot tervez és konigurál a rendelkezésre álló lehetőségek szerint. Eközben figyelembe veszi az aktuális biztonsági előírásokat és javaslatokat.</t>
    </r>
  </si>
  <si>
    <t>Vezeték nélküli technológiák</t>
  </si>
  <si>
    <t>Önállóan tervez meg és konfigurál kisvállalati vezeték nélküli hálózatokat. Szakmai irányítás mellett mások által megtervezett vezeték nélküli hálózatokat alakít ki és konfigurál nagyvállalati környezetben.</t>
  </si>
  <si>
    <t>Nyomon követi a legfrissebb vezeték nélküli technológiákat és biztonsági ajánlásokat.</t>
  </si>
  <si>
    <t>Ismeri az elektromágneses hullámok fizikai alapjait, a vezeték nélküli hálózatok működésének elvét, szabványait, hitelesítési módjait, tipikus topológiáit és eszközeit. Tisztában van a leggyakoribb vezeték nélküli támadási módokkal és azok megelőzésének módszereivel.</t>
  </si>
  <si>
    <t>Vezeték nélküli hálózatot alakít ki kis- és nagyvállalati környezetben.</t>
  </si>
  <si>
    <r>
      <t xml:space="preserve">A tananyagelemek és a deszkriptorok projektszemléletű kapcsolódása: 
</t>
    </r>
    <r>
      <rPr>
        <sz val="11"/>
        <color theme="1"/>
        <rFont val="Franklin Gothic Book"/>
        <family val="2"/>
        <charset val="238"/>
      </rPr>
      <t>A tanuló önállóan kivitelezhető projektfeladat alkalmával harmadik rétegbeli redundáns hálózatot tervez és valósít meg a rendelkezésre álló lehetőségek szerint.</t>
    </r>
  </si>
  <si>
    <t>Harmadik rétegbeli redundancia</t>
  </si>
  <si>
    <t>Egyszerűbb esetekben harmadik rétegbeli redundanciát biztosító hálózatot tervez és valósít meg önállóan. Összetettebb hálózatok esetén mások által tervezett, harmadik rétegbeli redundanciát valósít meg önállóan.</t>
  </si>
  <si>
    <t>Törekszik a hálózati üzembiztonság fenntartására ISO modell szerinti, harmadik rétegbeli redundancia alkalmazásával.</t>
  </si>
  <si>
    <t>Ismeri a harmadik rétegbeli redundancia fogalmát, előnyeit. Ismeri a megvalósításban használt technikák egyikét (FHRP, VRRP, HSRP, GLBP).</t>
  </si>
  <si>
    <t>OSI modell szerinti harmadik rétegbeli redundanciát megvalósító hálózatot tervez és valósít meg, például FHRP protokoll segítségével.</t>
  </si>
  <si>
    <r>
      <t>A tananyagelemek és a deszkriptorok projektszemléletű kapcsolódása:</t>
    </r>
    <r>
      <rPr>
        <sz val="11"/>
        <color theme="1"/>
        <rFont val="Franklin Gothic Book"/>
        <family val="2"/>
        <charset val="238"/>
      </rPr>
      <t xml:space="preserve"> 
A tanuló kisebb csoportokban dolgozva egy valós munkafolyamatot modellezve VLAN-okat tartalmazó hálózatot alakít ki.</t>
    </r>
  </si>
  <si>
    <t>Hálózatvirtualizáció, hálózatautomatizáció</t>
  </si>
  <si>
    <t>Egyszerűbb, VLAN-okat tartalmazó hálózatokat tervez, alakít ki önállóan a felhasználói, adatforgalmi és adatbiztonsági elvárásoknak megfelelően. Összetettebb hálózatokat valósít meg más által készített hálózati tervek alapján.</t>
  </si>
  <si>
    <t>Törekszik a hálózat szegmentálására VLAN-ok kialakításával a megfelelő adatbiztonság megteremtése és a szórási tartomány csökkentése céljából.</t>
  </si>
  <si>
    <t>Ismeri a VLAN-ok célját, azok kialakításának módjait. Ismeri a trönkölés lényegét, valamint a VLAN-ok közötti forgalomirányítás megvalósításának módját forgalomirányítóval, vagy harmadik rétegbeli kapcsoló segítségével.</t>
  </si>
  <si>
    <t>Több kapcsolót tartalmazó hálózatban virtuális helyi hálózatokat (VLAN) alakít ki. Megvalósítja a VLAN-ok közötti forgalomirányítást, forgalomirányító, vagy többrétegű kapcsoló használatával.</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</si>
  <si>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 egy lehetséges projektfeladat során önálló munkával redundáns (és eképp hibatűrő) hálózatot alakít ki L2-es szintű redundanciával.</t>
    </r>
  </si>
  <si>
    <t>Második rétegbeli redundancia</t>
  </si>
  <si>
    <t>A Spanning Tree Protocolt és az Link Aggregation-t (mint például az EtherChannelt) önállóan üzembe helyezi, konfigurálja.</t>
  </si>
  <si>
    <t>Törekszik az üzemfolytonosság érdekében a magas rendelkezésre állású hálózatok kialakítására.</t>
  </si>
  <si>
    <t>Ismeri az OSI modell szerinti második rétegbeli hurok, a szórási vihar kialakulásának okát, annak megszüntetési módjait. Ismeri a hibatűrő második rétegbeli redundancia biztosításához a Spannig Tree Protocolt (STP) és a Link Aggregation (pl: EtherChannel) technológiát.</t>
  </si>
  <si>
    <t>OSI modell szerinti második rétegbeli redundanciát tartalmazó hálózatot alakít ki (pl. STP, Link Aggregation segítségével).</t>
  </si>
  <si>
    <r>
      <t xml:space="preserve">A tananyagelemek és a deszkriptorok projektszemléletű kapcsolódása: 
</t>
    </r>
    <r>
      <rPr>
        <sz val="11"/>
        <color theme="1"/>
        <rFont val="Franklin Gothic Book"/>
        <family val="2"/>
        <charset val="238"/>
      </rPr>
      <t>Kisebb csoportokban dolgozva legalább egy forgalomirányítót és legalább egy kapcsolót tartalmazó otthoni vagy kisvállalati jellegű számítógépes hálózatot rak össze, amelyben legalább egy Windows gép és legalább egy Linux szerver is szerepel. ACL-eket konfigurál és tesztel. VLAN-okkal kisérletezik.</t>
    </r>
  </si>
  <si>
    <t>Hozzáférési listák használata</t>
  </si>
  <si>
    <t>VLAN-ok használata, VLAN-ok közti forgalomirányítás</t>
  </si>
  <si>
    <t>Otthoni és kisvállalati hálózatokban a kapcsolók és forgalomirányítók alapszolgáltatásait önállóan konfigurálja. Irányítással összetett kisvállalati hálózati beállításokat végez.</t>
  </si>
  <si>
    <t>A legújabb szabványoknak és iparági ajánlásoknak megfelelő hálózati beállításokra törekszik. Igyekszik jól átlátható rendszert létrehozni.</t>
  </si>
  <si>
    <t>Ismeri az otthoni és kisvállalati hálózatokban működő kapcsolók és forgalomirányítók szolgáltatásait, azok beállításának módszereit.</t>
  </si>
  <si>
    <t>Otthoni és kisvállalati hálózatokban működő kapcsolókat és forgalomirányítókat telepít és konfigurál.</t>
  </si>
  <si>
    <r>
      <t xml:space="preserve">A tananyagelemek és a deszkriptorok projektszemléletű kapcsolódása: 
</t>
    </r>
    <r>
      <rPr>
        <sz val="11"/>
        <color theme="1"/>
        <rFont val="Franklin Gothic Book"/>
        <family val="2"/>
        <charset val="238"/>
      </rPr>
      <t>A tanuló egy lehetséges projektfeladat során a korábban telepített Linux és Windows gépek hálózati konfigurációját végzi el.</t>
    </r>
  </si>
  <si>
    <t>IPv6-os címzés és dinamikus címkiosztás IPv6-környezetben</t>
  </si>
  <si>
    <t>Dinamikus címkiosztás IPv4-környezetben</t>
  </si>
  <si>
    <t>Kapcsolási alapok</t>
  </si>
  <si>
    <t>Hálózati eszközök alapszintű konfigurációja</t>
  </si>
  <si>
    <t>Hálózatfejlesztési projektekben, valamint üzemeltetési folyamatokban a kapott utasításoknak és tervdokumen­tációknak megfelelően végzi a beállításokat.</t>
  </si>
  <si>
    <t>A végponti berendezések konfigurálását precízen végzi. Törekszik a későbbi hálózatüzemeltetési és -hibaelhárítási feladatokat megkönnyítő teljeskörű dokumentálásra.</t>
  </si>
  <si>
    <t>Ismeri az IPv4 és IPv6 címzési rendszerét. Ismeri a végponti berendezések IP-beállítási és hibaelhárítási lehetőségeit.</t>
  </si>
  <si>
    <t>IPv4 és IPv6 címzési rendszert használva hálózati berendezéseket és végponti eszközöket konfigurál.</t>
  </si>
  <si>
    <r>
      <t>A tananyagelemek és a deszkriptorok projektszemléletű kapcsolódása:</t>
    </r>
    <r>
      <rPr>
        <sz val="11"/>
        <color theme="1"/>
        <rFont val="Franklin Gothic Book"/>
        <family val="2"/>
        <charset val="238"/>
      </rPr>
      <t xml:space="preserve"> 
A tanuló csoportokban dolgozva megismerkedik a korábban létrehozott adatbázisaik mentési lehetőségeivel, majd a lehető legnagyobb rendelkezésre állás mellett elvégzi az adatok mentését. Mindezt dokumnentálja is egy ticketing rendszeren keresztül. Amennyiben a rendelkezésre álló adatbáziskezelő rendszernek létezik szoftveres frissítése, elvégzi a frissítést (upgrade vagy patch). A csoportosan végzett munka itt azért célszerű, mert eljátszható az L1-es szintű operátor és az L2-es szintű rendszermérnök együttműködése: mindenki azon az adatbázison, amelyet ő maga telepített L2-es szerepet ölt, és kiadja az operátori L1-es szintű frissítési feladatot a csoport egy másik tagjának, aki ott az L1 szintet képviseli.</t>
    </r>
  </si>
  <si>
    <t>Alkalmazások üzemeltetése</t>
  </si>
  <si>
    <t>L1-es szinten önállóan, L2-es szinten szakmai irányítással oldja meg az alkalmazások kapcsán felmerülő problémákat.</t>
  </si>
  <si>
    <t>Törekszik a folyamatos üzembiztonság fenntartására, a bejelentett hibák mielőbbi precíz megoldására.</t>
  </si>
  <si>
    <t>Ismeri az L1-es és L2-es hibaelhárítás szintjeit, feladatait. Ismeri az alkalmazás változások (verziókezelés, migrálás) nyomonkövetésének folyamatát, dokumentálását. Ismeri a biztonsági mentések típusait, alkalmazási módjait.</t>
  </si>
  <si>
    <t>Alkalmazásokat üzemeltet, központi frissítéseket, biztonsági mentéseket végez. Felhasználói szoftverekhez kapcsolódó L2-es szintű hibaelhárítást végez, hibajegyeket kezel.</t>
  </si>
  <si>
    <r>
      <t xml:space="preserve">A tananyagelemek és a deszkriptorok projektszemléletű kapcsolódása: 
</t>
    </r>
    <r>
      <rPr>
        <sz val="11"/>
        <color theme="1"/>
        <rFont val="Franklin Gothic Book"/>
        <family val="2"/>
        <charset val="238"/>
      </rPr>
      <t>Egy lehetséges projektfeladatban a</t>
    </r>
    <r>
      <rPr>
        <sz val="11"/>
        <rFont val="Franklin Gothic Book"/>
        <family val="2"/>
        <charset val="238"/>
      </rPr>
      <t xml:space="preserve"> tanuló önálló munkával egy Linux-,  majd egy Windows szervert telepít, és teszi ezeket biztonságosan elérhetővé. Az operációs rendszerek minél több konfigurációs lehetőségét megpróbálják különböző értékekre beállítani, majd letesztelni, hogy a kiválaszott működősi mód az elvárások szerint viselkedik-e (pl. elindul-e automatikusan egy-egy szerviz, és hasonlók). Az eredményeiket bemutatják; vagy kisebb csoportokban egymásnak, vagy az egész osztály előtt. Mindkét esetben az eredmények csoportos megbeszélése igen fontos.</t>
    </r>
  </si>
  <si>
    <t>A felhasználói igényeknek megfelelő szoftverkörnyezet működőképessé­géért, funkcionalitásáért felelősséget vállal.</t>
  </si>
  <si>
    <t>Törekszik a felhasználói igényeknek leginkább megfelelő szoftveres környezet kialakítására.</t>
  </si>
  <si>
    <t>Ismeri a számítógép és a mobil informatikai eszközök felépítését (főbb komponenseket, azok feladatait) és működését. Ismeri az eszközök operációs rendszerének és alkalmazói szoftvereinek telepítési és beállítási lehetőségeit.</t>
  </si>
  <si>
    <t>Elvégzi a számítógépek és mobil informatikai eszközök operációs rendszerének és alkalmazói szoftvereinek felhasználói igényeknek megfelelő telepítését, beállítását.</t>
  </si>
  <si>
    <r>
      <t>A tananyagelemek és a deszkriptorok projektszemléletű kapcsolódása:</t>
    </r>
    <r>
      <rPr>
        <sz val="11"/>
        <color theme="1"/>
        <rFont val="Franklin Gothic Book"/>
        <family val="2"/>
        <charset val="238"/>
      </rPr>
      <t xml:space="preserve"> 
Egy lehetséges projektfeladatban az 5. sorban szereplő relációs adatbázisos projektről minden tanuló önállóan dokumentációt készít. Eközben felhasználja a legmodernebb eszközöket és módszereket a dokumentáció elkészítésére (pl. MI-t).</t>
    </r>
  </si>
  <si>
    <t>Projektszervezés és -menedzsment II.</t>
  </si>
  <si>
    <t>Prezentációs készségek fejlesztése II.</t>
  </si>
  <si>
    <t>Önismereti és kommunikációs készségek fejlesztése II.</t>
  </si>
  <si>
    <t>Felelősséget vállal az általa készített műszaki tartalmú dokumentációkért.</t>
  </si>
  <si>
    <t>Precízen készíti el a műszaki tartalmú dokumentációkat, prezentációkat. Törekszik arra, hogy a dokumentumok könnyen értelmezhetők és mások által is szerkeszthetők legyenek. A dokumentációkat elektronikusan tárolja, azokat csak a valóban szükséges esetben nyomtatja ki.</t>
  </si>
  <si>
    <t>Ismeri az irodai szoftverek haladó szintű szolgáltatásait.</t>
  </si>
  <si>
    <t>Munkája során hatékonyan használja az irodai szoftvereket, segítségükkel műszaki tartalmú dokumentumokat és bemutatókat készít. A munkája során keletkező digitális anyagokat mások által is átlátható rendszerben tárolja, az anyagokról rendszeresen biztonsági másolatot készít.</t>
  </si>
  <si>
    <r>
      <t xml:space="preserve">A tananyagelemek és a deszkriptorok projektszemléletű kapcsolódása: 
</t>
    </r>
    <r>
      <rPr>
        <sz val="11"/>
        <color theme="1"/>
        <rFont val="Franklin Gothic Book"/>
        <family val="2"/>
        <charset val="238"/>
      </rPr>
      <t>Minden tanuló önállóan kiválaszt tetszés szerint egyet a fontosabb relációs adatbáziskezelő rendszerek közül, majd ezt a szoftvert feltelepíti egy virtuális gépre. Létrehoz egy adatbázist, amelyben tetszés szerint kialakít 5-10 táblát egymással összefüggő adatok normalizált tárolására. Ezután SQL utasításokkal bevisz adatokat ezekbe a táblákba, majd lekérdezéseket ír és így gyakorolja be készségszinten az SQL nyelvet.</t>
    </r>
  </si>
  <si>
    <t>Adatbázisok mentése és helyreállítása</t>
  </si>
  <si>
    <t>Lekérdezések</t>
  </si>
  <si>
    <t>Adatok kezelése</t>
  </si>
  <si>
    <t>Adatbázisok létrehozása</t>
  </si>
  <si>
    <t>Az adatbázis-tervezés alapjai</t>
  </si>
  <si>
    <t>Adatbázis-kezelés I.</t>
  </si>
  <si>
    <t>Néhány táblából álló adatbázist és egyszerű SQL lekérdezéseket önállóan hoz létre.</t>
  </si>
  <si>
    <t>Törekszik a redundanciamentes, tiszta szerkezetű adatbázis kialakítására.</t>
  </si>
  <si>
    <t>Ismeri a relációs adatbázisok létrehozásának, felhasználásának lépéseit. Alkalmazási szinten ismeri az SQL alapjait.</t>
  </si>
  <si>
    <t>Üzemeltetési feladatok ellátásához relációs adatbázist tervez és hoz létre, többtáblás lekérdezéseket készít.</t>
  </si>
  <si>
    <t>„B” ADATBÁZISKEZELÉS, ADATBÁZISOK HASZNÁLATA ÉS ÜZEMELTETÉSE (5. sor)</t>
  </si>
  <si>
    <r>
      <t>A tananyagelemek és a deszkriptorok projektszemléletű kapcsolódása:</t>
    </r>
    <r>
      <rPr>
        <sz val="11"/>
        <color theme="1"/>
        <rFont val="Franklin Gothic Book"/>
        <family val="2"/>
        <charset val="238"/>
      </rPr>
      <t xml:space="preserve"> 
Egy lehetséges projektfeladat során az egész csoport közösen megtárgyalja, hogy adott évben melyek a szakma legfontosabbnak tűnő újdonságai. (Pl.  2025-ben ez a mesterséges intelligencia lehetne). Miután közösen megegyeztek ezekben a témákban, minden tanuló önállóan utánanéz egy ilyen újdonságnak, és  önállóan kisérletezik vele. A projekt végén közösen megbeszélik a tapasztalatokat, úgy, hogy mindenki bemutasson saját próbálkozásokat is. (Mindezzel az a cél, hogy a tanulók átlássák az egész életen át tartó tanulás szükségességét.)</t>
    </r>
  </si>
  <si>
    <t>Csapatban végzett projektmunka II.</t>
  </si>
  <si>
    <t>Nyitott az új technológiák megismerésére, és törekszik azok hatékony, felhasználói igényeknek megfelelő, költséghatékony felhasználására a hálózatfejlesztési és ‑üzemeltetési feladatokban.</t>
  </si>
  <si>
    <t>Alapszintű alkalmazási szinten ismeri a legmodernebb információs technológiákat és trendeket (virtualizáció, felhőtechnológia, IoT, mesterséges intelligencia, gépi tanulás stb.).</t>
  </si>
  <si>
    <t>Munkája során cél szerint alkalmazza a legmodernebb információs technológiákat és trendeket (virtaulizáció, felhőtechnológia, IoT, mesterséges intelligencia, gépi tanulás stb.).</t>
  </si>
  <si>
    <r>
      <t>A tananyagelemek és a deszkriptorok projektszemléletű kapcsolódása:</t>
    </r>
    <r>
      <rPr>
        <sz val="11"/>
        <rFont val="Franklin Gothic Book"/>
        <family val="2"/>
        <charset val="238"/>
      </rPr>
      <t xml:space="preserve"> 
Miközben a tanuló az elméleti ismereteit gyakorlati helyzetben alkalmazza, kialakul benne az az attitűd, hogy nemcsak olyan feladatot lehet megoldani, amelyet már tud/ismer, hanem képes gyorsan felhasználni az interneten fellelhető tudáshalmazt a feladata elvégzése érdekében. Internetes keresések, mesterséges intelligencia, bármi egyéb módon hatékonyan keres megoldásokat a technikai problémákra. </t>
    </r>
  </si>
  <si>
    <t>Internetes információ­szerzéssel önállóan old meg problémákat és hárít el hibákat.</t>
  </si>
  <si>
    <t>Törekszik a problémák kezeléséhez a weben talált megoldásokat alkalmazni, implementálni.</t>
  </si>
  <si>
    <t>Ismeri a hibakeresés szisztematikus módszereit, a problémák elhárításának lépéseit. Ismeri a munkájához kapcsolódó internetes keresési módszereket és tudásbázisokat.</t>
  </si>
  <si>
    <t>Hálózat- és alkalmazás­üzemeltetés során felmerülő problémákat old meg és hibákat hárít el webes kereséssel, valamint internetes tudásbázisok használatával.</t>
  </si>
  <si>
    <r>
      <t>A tananyagelemek és a deszkriptorok projektszemléletű kapcsolódása:</t>
    </r>
    <r>
      <rPr>
        <sz val="11"/>
        <rFont val="Franklin Gothic Book"/>
        <family val="2"/>
        <charset val="238"/>
      </rPr>
      <t xml:space="preserve"> 
A projektoktatás során lehetőség nyílik arra, hogy a tanuló szakmai kérdésekben megértesse magát a munkatársaival, főnökeivel sőt esetleg ügyfeleivel is szóban és írásban. Fordítva is igaz: ő is megérti a másik fél - szakmai - mondandóját magyarul és angolul is. </t>
    </r>
  </si>
  <si>
    <t>Szóbeli kommunikáció IT-környezetben, projekt alapon II.</t>
  </si>
  <si>
    <t>Keresés és ismeretszerzés angol nyelven</t>
  </si>
  <si>
    <t>Angol nyelvű szövegalkotás - e-mail</t>
  </si>
  <si>
    <t>Írásos angol nyelvű szakmai anyagok feldolgozása</t>
  </si>
  <si>
    <t>Szóbeli kommunikáció IT-környezetben, projekt alapon I.</t>
  </si>
  <si>
    <t>Szóbeli kommunikáció</t>
  </si>
  <si>
    <t>Hallás utáni szövegértés</t>
  </si>
  <si>
    <t>Szakmai angol</t>
  </si>
  <si>
    <t>A felelősségi körébe tartozó feladatokkal kapcsolatban a vállalati kommunikációs szabályokat betartva, önállóan kommunikál az ügyfelekkel és munkatársaival.</t>
  </si>
  <si>
    <t>Kommunikációjá­ban konstruktív, együttműködő, udvarias. Feladatai végrehajtásában a felhasználói igényeknek leginkább megfelelő, minőségi megoldásra törekszik.</t>
  </si>
  <si>
    <r>
      <t xml:space="preserve">Ismeri a különböző kommunikációs formákra (e-mail, chat, telefon, prezentáció stb.) </t>
    </r>
    <r>
      <rPr>
        <sz val="11"/>
        <color rgb="FF000000"/>
        <rFont val="Franklin Gothic Book"/>
        <family val="2"/>
        <charset val="238"/>
      </rPr>
      <t>vonatkozó etikai és belső kommunikációs szabályokat. Angol nyelvismerettel rendelkezik (KER B1 szint). Ismeri a gyakran használt szakmai kifejezéseket angolul.</t>
    </r>
  </si>
  <si>
    <t>A megfelelő kommunikációs formát alkalmazva (e-mail, chat, telefon, prezentáció stb.) munkatársaival és az ügyfelekkel hatékonyan kommunikál műszaki és egyéb információkról magyarul és angolul.</t>
  </si>
  <si>
    <r>
      <t xml:space="preserve">A tananyagelemek és a deszkriptorok projektszemléletű kapcsolódása: 
</t>
    </r>
    <r>
      <rPr>
        <sz val="11"/>
        <color theme="1"/>
        <rFont val="Franklin Gothic Book"/>
        <family val="2"/>
        <charset val="238"/>
      </rPr>
      <t>Munkája során a tanuló többnyire csoportban dolgozik. Ennek a hatékonysága érdekében használja a verziókezelő és csoportmunkát támogató rendszereket. Tisztában van saját képességeivel, segíteni tudja kollégái munkáját, valamint maga is elfogadja mások segítségét. Beilleszkedik a csapatba. Képes világosan megfogalmazni a szakmai problémákat és az elért eredményeket is mind szóban, mind írásban. A feladatok végrehajtása során nemcsak a szakmai készségek fejlődnek, hanem a csapatmunka, a kommunikáció és a munkaszervezés is kiemelt szerepet kap.</t>
    </r>
  </si>
  <si>
    <t>Hálózatfejlesztési projektekben, valamint hálózat és alkalmazás­üzemeltetési folyamatokban irányítás alatt dolgozik, a rábízott részfeladatokat önállóan is elvégzi, a megvalósításért felelősséget vállal.</t>
  </si>
  <si>
    <t>Igyekszik munkatársaival hatékonyan, igazi csapatjátékosként együtt dolgozni. Törekszik a csoporton belül megkapott feladatok precíz, határidőre történő elkészítésére, társai segítésére.</t>
  </si>
  <si>
    <t>Ismeri a legelterjedtebb csoportmunka eszközöket, valamint a Git verziókezelő rendszer szolgáltatásait.</t>
  </si>
  <si>
    <t>Használja a Git verziókezelő rendszert, valamint a fejlesztést támogató csoportmunka eszközöket és szolgáltatásokat (pl. GitHub, Slack, Trello, Microsoft Teams, Webex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</si>
</sst>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b/>
      <sz val="11"/>
      <name val="Franklin Gothic Book"/>
      <family val="2"/>
      <charset val="238"/>
    </font>
    <font>
      <sz val="11"/>
      <color rgb="FFFF0000"/>
      <name val="Franklin Gothic Book"/>
      <family val="2"/>
      <charset val="238"/>
    </font>
    <font>
      <b/>
      <sz val="11"/>
      <color rgb="FFFF0000"/>
      <name val="Franklin Gothic Book"/>
      <family val="2"/>
      <charset val="238"/>
    </font>
    <font>
      <sz val="11"/>
      <color rgb="FF00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4" fillId="3" borderId="5" xfId="0" applyFont="1" applyFill="1" applyBorder="1" applyAlignment="1">
      <alignment horizontal="left"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01"/>
  <sheetViews>
    <sheetView tabSelected="1" zoomScale="85" zoomScaleNormal="85" workbookViewId="0">
      <selection activeCell="I6" sqref="I6"/>
    </sheetView>
  </sheetViews>
  <sheetFormatPr defaultColWidth="9.140625" defaultRowHeight="15.75" x14ac:dyDescent="0.25"/>
  <cols>
    <col min="1" max="1" width="11.5703125" style="3" customWidth="1"/>
    <col min="2" max="2" width="21.28515625" style="4" customWidth="1"/>
    <col min="3" max="3" width="30.140625" style="3" customWidth="1"/>
    <col min="4" max="4" width="28.7109375" style="3" customWidth="1"/>
    <col min="5" max="5" width="24.5703125" style="3" customWidth="1"/>
    <col min="6" max="6" width="28" style="3" customWidth="1"/>
    <col min="7" max="7" width="42.85546875" style="3" customWidth="1"/>
    <col min="8" max="8" width="23.28515625" style="3" customWidth="1"/>
    <col min="9" max="9" width="34" style="2" customWidth="1"/>
    <col min="10"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32">
        <v>1</v>
      </c>
      <c r="B2" s="15" t="s">
        <v>99</v>
      </c>
      <c r="C2" s="26" t="s">
        <v>10</v>
      </c>
      <c r="D2" s="26" t="s">
        <v>11</v>
      </c>
      <c r="E2" s="26" t="s">
        <v>12</v>
      </c>
      <c r="F2" s="26" t="s">
        <v>13</v>
      </c>
      <c r="G2" s="18" t="s">
        <v>63</v>
      </c>
      <c r="H2" s="19"/>
    </row>
    <row r="3" spans="1:8" ht="16.5" thickBot="1" x14ac:dyDescent="0.3">
      <c r="A3" s="33"/>
      <c r="B3" s="16"/>
      <c r="C3" s="27"/>
      <c r="D3" s="27"/>
      <c r="E3" s="27"/>
      <c r="F3" s="27"/>
      <c r="G3" s="10" t="s">
        <v>64</v>
      </c>
      <c r="H3" s="11">
        <v>14</v>
      </c>
    </row>
    <row r="4" spans="1:8" x14ac:dyDescent="0.25">
      <c r="A4" s="33"/>
      <c r="B4" s="16"/>
      <c r="C4" s="27"/>
      <c r="D4" s="27"/>
      <c r="E4" s="27"/>
      <c r="F4" s="27"/>
      <c r="G4" s="18" t="s">
        <v>92</v>
      </c>
      <c r="H4" s="19"/>
    </row>
    <row r="5" spans="1:8" x14ac:dyDescent="0.25">
      <c r="A5" s="33"/>
      <c r="B5" s="16"/>
      <c r="C5" s="27"/>
      <c r="D5" s="27"/>
      <c r="E5" s="27"/>
      <c r="F5" s="27"/>
      <c r="G5" s="10" t="s">
        <v>96</v>
      </c>
      <c r="H5" s="11">
        <v>10</v>
      </c>
    </row>
    <row r="6" spans="1:8" ht="141.75" customHeight="1" thickBot="1" x14ac:dyDescent="0.3">
      <c r="A6" s="33"/>
      <c r="B6" s="16"/>
      <c r="C6" s="28"/>
      <c r="D6" s="28"/>
      <c r="E6" s="28"/>
      <c r="F6" s="28"/>
      <c r="G6" s="20" t="s">
        <v>8</v>
      </c>
      <c r="H6" s="22">
        <f>SUM(H3:H3,H5:H5)</f>
        <v>24</v>
      </c>
    </row>
    <row r="7" spans="1:8" ht="150" customHeight="1" thickBot="1" x14ac:dyDescent="0.3">
      <c r="A7" s="34"/>
      <c r="B7" s="17"/>
      <c r="C7" s="30" t="s">
        <v>114</v>
      </c>
      <c r="D7" s="30"/>
      <c r="E7" s="30"/>
      <c r="F7" s="31"/>
      <c r="G7" s="21"/>
      <c r="H7" s="23"/>
    </row>
    <row r="8" spans="1:8" x14ac:dyDescent="0.25">
      <c r="A8" s="32">
        <v>2</v>
      </c>
      <c r="B8" s="15" t="s">
        <v>99</v>
      </c>
      <c r="C8" s="26" t="s">
        <v>14</v>
      </c>
      <c r="D8" s="26" t="s">
        <v>15</v>
      </c>
      <c r="E8" s="26"/>
      <c r="F8" s="26"/>
      <c r="G8" s="18" t="s">
        <v>63</v>
      </c>
      <c r="H8" s="19"/>
    </row>
    <row r="9" spans="1:8" ht="16.5" thickBot="1" x14ac:dyDescent="0.3">
      <c r="A9" s="33"/>
      <c r="B9" s="16"/>
      <c r="C9" s="27"/>
      <c r="D9" s="27"/>
      <c r="E9" s="27"/>
      <c r="F9" s="27"/>
      <c r="G9" s="10" t="s">
        <v>64</v>
      </c>
      <c r="H9" s="11">
        <v>14</v>
      </c>
    </row>
    <row r="10" spans="1:8" x14ac:dyDescent="0.25">
      <c r="A10" s="33"/>
      <c r="B10" s="16"/>
      <c r="C10" s="27"/>
      <c r="D10" s="27"/>
      <c r="E10" s="27"/>
      <c r="F10" s="27"/>
      <c r="G10" s="18" t="s">
        <v>92</v>
      </c>
      <c r="H10" s="19"/>
    </row>
    <row r="11" spans="1:8" x14ac:dyDescent="0.25">
      <c r="A11" s="33"/>
      <c r="B11" s="16"/>
      <c r="C11" s="27"/>
      <c r="D11" s="27"/>
      <c r="E11" s="27"/>
      <c r="F11" s="27"/>
      <c r="G11" s="10" t="s">
        <v>96</v>
      </c>
      <c r="H11" s="11">
        <v>5</v>
      </c>
    </row>
    <row r="12" spans="1:8" ht="16.5" thickBot="1" x14ac:dyDescent="0.3">
      <c r="A12" s="33"/>
      <c r="B12" s="16"/>
      <c r="C12" s="28"/>
      <c r="D12" s="28"/>
      <c r="E12" s="28"/>
      <c r="F12" s="28"/>
      <c r="G12" s="20" t="s">
        <v>8</v>
      </c>
      <c r="H12" s="22">
        <f>SUM(H9:H9,H11:H11)</f>
        <v>19</v>
      </c>
    </row>
    <row r="13" spans="1:8" ht="150" customHeight="1" thickBot="1" x14ac:dyDescent="0.3">
      <c r="A13" s="34"/>
      <c r="B13" s="17"/>
      <c r="C13" s="30" t="s">
        <v>115</v>
      </c>
      <c r="D13" s="30"/>
      <c r="E13" s="30"/>
      <c r="F13" s="31"/>
      <c r="G13" s="21"/>
      <c r="H13" s="23"/>
    </row>
    <row r="14" spans="1:8" x14ac:dyDescent="0.25">
      <c r="A14" s="32">
        <v>3</v>
      </c>
      <c r="B14" s="15" t="s">
        <v>100</v>
      </c>
      <c r="C14" s="26" t="s">
        <v>16</v>
      </c>
      <c r="D14" s="26" t="s">
        <v>17</v>
      </c>
      <c r="E14" s="26" t="s">
        <v>18</v>
      </c>
      <c r="F14" s="26" t="s">
        <v>19</v>
      </c>
      <c r="G14" s="18" t="s">
        <v>63</v>
      </c>
      <c r="H14" s="19"/>
    </row>
    <row r="15" spans="1:8" ht="16.5" thickBot="1" x14ac:dyDescent="0.3">
      <c r="A15" s="33"/>
      <c r="B15" s="16"/>
      <c r="C15" s="27"/>
      <c r="D15" s="27"/>
      <c r="E15" s="27"/>
      <c r="F15" s="27"/>
      <c r="G15" s="10" t="s">
        <v>65</v>
      </c>
      <c r="H15" s="11">
        <v>15</v>
      </c>
    </row>
    <row r="16" spans="1:8" x14ac:dyDescent="0.25">
      <c r="A16" s="33"/>
      <c r="B16" s="16"/>
      <c r="C16" s="27"/>
      <c r="D16" s="27"/>
      <c r="E16" s="27"/>
      <c r="F16" s="27"/>
      <c r="G16" s="18" t="s">
        <v>66</v>
      </c>
      <c r="H16" s="19"/>
    </row>
    <row r="17" spans="1:8" ht="31.5" x14ac:dyDescent="0.25">
      <c r="A17" s="33"/>
      <c r="B17" s="16"/>
      <c r="C17" s="27"/>
      <c r="D17" s="27"/>
      <c r="E17" s="27"/>
      <c r="F17" s="27"/>
      <c r="G17" s="10" t="s">
        <v>67</v>
      </c>
      <c r="H17" s="11">
        <v>6</v>
      </c>
    </row>
    <row r="18" spans="1:8" x14ac:dyDescent="0.25">
      <c r="A18" s="33"/>
      <c r="B18" s="16"/>
      <c r="C18" s="27"/>
      <c r="D18" s="27"/>
      <c r="E18" s="27"/>
      <c r="F18" s="27"/>
      <c r="G18" s="10" t="s">
        <v>68</v>
      </c>
      <c r="H18" s="11">
        <v>18</v>
      </c>
    </row>
    <row r="19" spans="1:8" ht="198" customHeight="1" thickBot="1" x14ac:dyDescent="0.3">
      <c r="A19" s="33"/>
      <c r="B19" s="16"/>
      <c r="C19" s="28"/>
      <c r="D19" s="28"/>
      <c r="E19" s="28"/>
      <c r="F19" s="28"/>
      <c r="G19" s="20" t="s">
        <v>8</v>
      </c>
      <c r="H19" s="22">
        <f>SUM(H15:H15,H17:H18)</f>
        <v>39</v>
      </c>
    </row>
    <row r="20" spans="1:8" ht="150" customHeight="1" thickBot="1" x14ac:dyDescent="0.3">
      <c r="A20" s="34"/>
      <c r="B20" s="17"/>
      <c r="C20" s="30" t="s">
        <v>116</v>
      </c>
      <c r="D20" s="30"/>
      <c r="E20" s="30"/>
      <c r="F20" s="31"/>
      <c r="G20" s="21"/>
      <c r="H20" s="23"/>
    </row>
    <row r="21" spans="1:8" x14ac:dyDescent="0.25">
      <c r="A21" s="32">
        <v>4</v>
      </c>
      <c r="B21" s="15" t="s">
        <v>100</v>
      </c>
      <c r="C21" s="26" t="s">
        <v>20</v>
      </c>
      <c r="D21" s="26" t="s">
        <v>21</v>
      </c>
      <c r="E21" s="26" t="s">
        <v>22</v>
      </c>
      <c r="F21" s="26" t="s">
        <v>23</v>
      </c>
      <c r="G21" s="18" t="s">
        <v>63</v>
      </c>
      <c r="H21" s="19"/>
    </row>
    <row r="22" spans="1:8" ht="31.5" x14ac:dyDescent="0.25">
      <c r="A22" s="33"/>
      <c r="B22" s="16"/>
      <c r="C22" s="27"/>
      <c r="D22" s="27"/>
      <c r="E22" s="27"/>
      <c r="F22" s="27"/>
      <c r="G22" s="10" t="s">
        <v>70</v>
      </c>
      <c r="H22" s="11">
        <v>12</v>
      </c>
    </row>
    <row r="23" spans="1:8" ht="31.5" x14ac:dyDescent="0.25">
      <c r="A23" s="33"/>
      <c r="B23" s="16"/>
      <c r="C23" s="27"/>
      <c r="D23" s="27"/>
      <c r="E23" s="27"/>
      <c r="F23" s="27"/>
      <c r="G23" s="10" t="s">
        <v>71</v>
      </c>
      <c r="H23" s="11">
        <v>5</v>
      </c>
    </row>
    <row r="24" spans="1:8" x14ac:dyDescent="0.25">
      <c r="A24" s="33"/>
      <c r="B24" s="16"/>
      <c r="C24" s="27"/>
      <c r="D24" s="27"/>
      <c r="E24" s="27"/>
      <c r="F24" s="27"/>
      <c r="G24" s="10" t="s">
        <v>72</v>
      </c>
      <c r="H24" s="11">
        <v>5</v>
      </c>
    </row>
    <row r="25" spans="1:8" ht="150.75" customHeight="1" thickBot="1" x14ac:dyDescent="0.3">
      <c r="A25" s="33"/>
      <c r="B25" s="16"/>
      <c r="C25" s="28"/>
      <c r="D25" s="28"/>
      <c r="E25" s="28"/>
      <c r="F25" s="28"/>
      <c r="G25" s="20" t="s">
        <v>8</v>
      </c>
      <c r="H25" s="22">
        <f>SUM(H22:H24)</f>
        <v>22</v>
      </c>
    </row>
    <row r="26" spans="1:8" ht="150" customHeight="1" thickBot="1" x14ac:dyDescent="0.3">
      <c r="A26" s="34"/>
      <c r="B26" s="17"/>
      <c r="C26" s="29" t="s">
        <v>117</v>
      </c>
      <c r="D26" s="30"/>
      <c r="E26" s="30"/>
      <c r="F26" s="31"/>
      <c r="G26" s="21"/>
      <c r="H26" s="23"/>
    </row>
    <row r="27" spans="1:8" x14ac:dyDescent="0.25">
      <c r="A27" s="32">
        <v>5</v>
      </c>
      <c r="B27" s="15" t="s">
        <v>100</v>
      </c>
      <c r="C27" s="26" t="s">
        <v>24</v>
      </c>
      <c r="D27" s="26" t="s">
        <v>25</v>
      </c>
      <c r="E27" s="26" t="s">
        <v>26</v>
      </c>
      <c r="F27" s="26"/>
      <c r="G27" s="18" t="s">
        <v>63</v>
      </c>
      <c r="H27" s="19"/>
    </row>
    <row r="28" spans="1:8" ht="31.5" x14ac:dyDescent="0.25">
      <c r="A28" s="33"/>
      <c r="B28" s="16"/>
      <c r="C28" s="27"/>
      <c r="D28" s="27"/>
      <c r="E28" s="27"/>
      <c r="F28" s="27"/>
      <c r="G28" s="10" t="s">
        <v>73</v>
      </c>
      <c r="H28" s="11">
        <v>5</v>
      </c>
    </row>
    <row r="29" spans="1:8" ht="31.5" x14ac:dyDescent="0.25">
      <c r="A29" s="33"/>
      <c r="B29" s="16"/>
      <c r="C29" s="27"/>
      <c r="D29" s="27"/>
      <c r="E29" s="27"/>
      <c r="F29" s="27"/>
      <c r="G29" s="10" t="s">
        <v>71</v>
      </c>
      <c r="H29" s="11">
        <v>5</v>
      </c>
    </row>
    <row r="30" spans="1:8" x14ac:dyDescent="0.25">
      <c r="A30" s="33"/>
      <c r="B30" s="16"/>
      <c r="C30" s="27"/>
      <c r="D30" s="27"/>
      <c r="E30" s="27"/>
      <c r="F30" s="27"/>
      <c r="G30" s="10" t="s">
        <v>72</v>
      </c>
      <c r="H30" s="11">
        <v>5</v>
      </c>
    </row>
    <row r="31" spans="1:8" ht="93.75" customHeight="1" thickBot="1" x14ac:dyDescent="0.3">
      <c r="A31" s="33"/>
      <c r="B31" s="16"/>
      <c r="C31" s="28"/>
      <c r="D31" s="28"/>
      <c r="E31" s="28"/>
      <c r="F31" s="28"/>
      <c r="G31" s="20" t="s">
        <v>8</v>
      </c>
      <c r="H31" s="22">
        <f>SUM(H28:H30)</f>
        <v>15</v>
      </c>
    </row>
    <row r="32" spans="1:8" ht="150" customHeight="1" thickBot="1" x14ac:dyDescent="0.3">
      <c r="A32" s="34"/>
      <c r="B32" s="17"/>
      <c r="C32" s="29" t="s">
        <v>118</v>
      </c>
      <c r="D32" s="30"/>
      <c r="E32" s="30"/>
      <c r="F32" s="31"/>
      <c r="G32" s="21"/>
      <c r="H32" s="23"/>
    </row>
    <row r="33" spans="1:8" x14ac:dyDescent="0.25">
      <c r="A33" s="32">
        <v>6</v>
      </c>
      <c r="B33" s="15" t="s">
        <v>101</v>
      </c>
      <c r="C33" s="26" t="s">
        <v>27</v>
      </c>
      <c r="D33" s="26" t="s">
        <v>28</v>
      </c>
      <c r="E33" s="26" t="s">
        <v>29</v>
      </c>
      <c r="F33" s="26"/>
      <c r="G33" s="18" t="s">
        <v>66</v>
      </c>
      <c r="H33" s="19"/>
    </row>
    <row r="34" spans="1:8" ht="31.5" x14ac:dyDescent="0.25">
      <c r="A34" s="33"/>
      <c r="B34" s="16"/>
      <c r="C34" s="27"/>
      <c r="D34" s="27"/>
      <c r="E34" s="27"/>
      <c r="F34" s="27"/>
      <c r="G34" s="10" t="s">
        <v>74</v>
      </c>
      <c r="H34" s="11">
        <v>8</v>
      </c>
    </row>
    <row r="35" spans="1:8" ht="234" customHeight="1" thickBot="1" x14ac:dyDescent="0.3">
      <c r="A35" s="33"/>
      <c r="B35" s="16"/>
      <c r="C35" s="28"/>
      <c r="D35" s="28"/>
      <c r="E35" s="28"/>
      <c r="F35" s="28"/>
      <c r="G35" s="20" t="s">
        <v>8</v>
      </c>
      <c r="H35" s="22">
        <f>SUM(H34:H34)</f>
        <v>8</v>
      </c>
    </row>
    <row r="36" spans="1:8" ht="150" customHeight="1" thickBot="1" x14ac:dyDescent="0.3">
      <c r="A36" s="34"/>
      <c r="B36" s="17"/>
      <c r="C36" s="29" t="s">
        <v>119</v>
      </c>
      <c r="D36" s="30"/>
      <c r="E36" s="30"/>
      <c r="F36" s="31"/>
      <c r="G36" s="21"/>
      <c r="H36" s="23"/>
    </row>
    <row r="37" spans="1:8" x14ac:dyDescent="0.25">
      <c r="A37" s="32">
        <v>7</v>
      </c>
      <c r="B37" s="15" t="s">
        <v>101</v>
      </c>
      <c r="C37" s="26" t="s">
        <v>30</v>
      </c>
      <c r="D37" s="26" t="s">
        <v>31</v>
      </c>
      <c r="E37" s="26"/>
      <c r="F37" s="26"/>
      <c r="G37" s="18" t="s">
        <v>66</v>
      </c>
      <c r="H37" s="19"/>
    </row>
    <row r="38" spans="1:8" ht="31.5" x14ac:dyDescent="0.25">
      <c r="A38" s="33"/>
      <c r="B38" s="16"/>
      <c r="C38" s="27"/>
      <c r="D38" s="27"/>
      <c r="E38" s="27"/>
      <c r="F38" s="27"/>
      <c r="G38" s="10" t="s">
        <v>75</v>
      </c>
      <c r="H38" s="11">
        <v>8</v>
      </c>
    </row>
    <row r="39" spans="1:8" ht="31.5" x14ac:dyDescent="0.25">
      <c r="A39" s="33"/>
      <c r="B39" s="16"/>
      <c r="C39" s="27"/>
      <c r="D39" s="27"/>
      <c r="E39" s="27"/>
      <c r="F39" s="27"/>
      <c r="G39" s="10" t="s">
        <v>76</v>
      </c>
      <c r="H39" s="11">
        <v>18</v>
      </c>
    </row>
    <row r="40" spans="1:8" ht="31.5" x14ac:dyDescent="0.25">
      <c r="A40" s="33"/>
      <c r="B40" s="16"/>
      <c r="C40" s="27"/>
      <c r="D40" s="27"/>
      <c r="E40" s="27"/>
      <c r="F40" s="27"/>
      <c r="G40" s="10" t="s">
        <v>77</v>
      </c>
      <c r="H40" s="11">
        <v>20</v>
      </c>
    </row>
    <row r="41" spans="1:8" ht="47.25" x14ac:dyDescent="0.25">
      <c r="A41" s="33"/>
      <c r="B41" s="16"/>
      <c r="C41" s="27"/>
      <c r="D41" s="27"/>
      <c r="E41" s="27"/>
      <c r="F41" s="27"/>
      <c r="G41" s="10" t="s">
        <v>78</v>
      </c>
      <c r="H41" s="11">
        <v>8</v>
      </c>
    </row>
    <row r="42" spans="1:8" x14ac:dyDescent="0.25">
      <c r="A42" s="33"/>
      <c r="B42" s="16"/>
      <c r="C42" s="27"/>
      <c r="D42" s="27"/>
      <c r="E42" s="27"/>
      <c r="F42" s="27"/>
      <c r="G42" s="10" t="s">
        <v>79</v>
      </c>
      <c r="H42" s="11">
        <v>18</v>
      </c>
    </row>
    <row r="43" spans="1:8" ht="16.5" thickBot="1" x14ac:dyDescent="0.3">
      <c r="A43" s="33"/>
      <c r="B43" s="16"/>
      <c r="C43" s="28"/>
      <c r="D43" s="28"/>
      <c r="E43" s="28"/>
      <c r="F43" s="28"/>
      <c r="G43" s="20" t="s">
        <v>8</v>
      </c>
      <c r="H43" s="22">
        <f>SUM(H38:H42)</f>
        <v>72</v>
      </c>
    </row>
    <row r="44" spans="1:8" ht="150" customHeight="1" thickBot="1" x14ac:dyDescent="0.3">
      <c r="A44" s="34"/>
      <c r="B44" s="17"/>
      <c r="C44" s="29" t="s">
        <v>120</v>
      </c>
      <c r="D44" s="30"/>
      <c r="E44" s="30"/>
      <c r="F44" s="31"/>
      <c r="G44" s="21"/>
      <c r="H44" s="23"/>
    </row>
    <row r="45" spans="1:8" x14ac:dyDescent="0.25">
      <c r="A45" s="32">
        <v>8</v>
      </c>
      <c r="B45" s="15" t="s">
        <v>101</v>
      </c>
      <c r="C45" s="26" t="s">
        <v>32</v>
      </c>
      <c r="D45" s="26" t="s">
        <v>33</v>
      </c>
      <c r="E45" s="26"/>
      <c r="F45" s="26"/>
      <c r="G45" s="18" t="s">
        <v>66</v>
      </c>
      <c r="H45" s="19"/>
    </row>
    <row r="46" spans="1:8" x14ac:dyDescent="0.25">
      <c r="A46" s="33"/>
      <c r="B46" s="16"/>
      <c r="C46" s="27"/>
      <c r="D46" s="27"/>
      <c r="E46" s="27"/>
      <c r="F46" s="27"/>
      <c r="G46" s="10" t="s">
        <v>80</v>
      </c>
      <c r="H46" s="11">
        <v>30</v>
      </c>
    </row>
    <row r="47" spans="1:8" ht="135.75" customHeight="1" thickBot="1" x14ac:dyDescent="0.3">
      <c r="A47" s="33"/>
      <c r="B47" s="16"/>
      <c r="C47" s="28"/>
      <c r="D47" s="28"/>
      <c r="E47" s="28"/>
      <c r="F47" s="28"/>
      <c r="G47" s="20" t="s">
        <v>8</v>
      </c>
      <c r="H47" s="22">
        <f>SUM(H46:H46)</f>
        <v>30</v>
      </c>
    </row>
    <row r="48" spans="1:8" ht="150" customHeight="1" thickBot="1" x14ac:dyDescent="0.3">
      <c r="A48" s="34"/>
      <c r="B48" s="17"/>
      <c r="C48" s="29" t="s">
        <v>121</v>
      </c>
      <c r="D48" s="30"/>
      <c r="E48" s="30"/>
      <c r="F48" s="31"/>
      <c r="G48" s="21"/>
      <c r="H48" s="23"/>
    </row>
    <row r="49" spans="1:8" x14ac:dyDescent="0.25">
      <c r="A49" s="32">
        <v>9</v>
      </c>
      <c r="B49" s="15" t="s">
        <v>101</v>
      </c>
      <c r="C49" s="26" t="s">
        <v>34</v>
      </c>
      <c r="D49" s="26" t="s">
        <v>35</v>
      </c>
      <c r="E49" s="26"/>
      <c r="F49" s="26" t="s">
        <v>36</v>
      </c>
      <c r="G49" s="18" t="s">
        <v>63</v>
      </c>
      <c r="H49" s="19"/>
    </row>
    <row r="50" spans="1:8" ht="31.5" x14ac:dyDescent="0.25">
      <c r="A50" s="33"/>
      <c r="B50" s="16"/>
      <c r="C50" s="27"/>
      <c r="D50" s="27"/>
      <c r="E50" s="27"/>
      <c r="F50" s="27"/>
      <c r="G50" s="10" t="s">
        <v>73</v>
      </c>
      <c r="H50" s="11">
        <v>5</v>
      </c>
    </row>
    <row r="51" spans="1:8" ht="169.5" customHeight="1" thickBot="1" x14ac:dyDescent="0.3">
      <c r="A51" s="33"/>
      <c r="B51" s="16"/>
      <c r="C51" s="28"/>
      <c r="D51" s="28"/>
      <c r="E51" s="28"/>
      <c r="F51" s="28"/>
      <c r="G51" s="20" t="s">
        <v>8</v>
      </c>
      <c r="H51" s="22">
        <f>SUM(H50:H50)</f>
        <v>5</v>
      </c>
    </row>
    <row r="52" spans="1:8" ht="150" customHeight="1" thickBot="1" x14ac:dyDescent="0.3">
      <c r="A52" s="34"/>
      <c r="B52" s="17"/>
      <c r="C52" s="29" t="s">
        <v>122</v>
      </c>
      <c r="D52" s="30"/>
      <c r="E52" s="30"/>
      <c r="F52" s="31"/>
      <c r="G52" s="21"/>
      <c r="H52" s="23"/>
    </row>
    <row r="53" spans="1:8" x14ac:dyDescent="0.25">
      <c r="A53" s="32">
        <v>10</v>
      </c>
      <c r="B53" s="15" t="s">
        <v>102</v>
      </c>
      <c r="C53" s="26" t="s">
        <v>37</v>
      </c>
      <c r="D53" s="26" t="s">
        <v>38</v>
      </c>
      <c r="E53" s="26" t="s">
        <v>39</v>
      </c>
      <c r="F53" s="26" t="s">
        <v>40</v>
      </c>
      <c r="G53" s="18" t="s">
        <v>63</v>
      </c>
      <c r="H53" s="19"/>
    </row>
    <row r="54" spans="1:8" x14ac:dyDescent="0.25">
      <c r="A54" s="33"/>
      <c r="B54" s="16"/>
      <c r="C54" s="27"/>
      <c r="D54" s="27"/>
      <c r="E54" s="27"/>
      <c r="F54" s="27"/>
      <c r="G54" s="10" t="s">
        <v>81</v>
      </c>
      <c r="H54" s="11">
        <v>15</v>
      </c>
    </row>
    <row r="55" spans="1:8" ht="16.5" thickBot="1" x14ac:dyDescent="0.3">
      <c r="A55" s="33"/>
      <c r="B55" s="16"/>
      <c r="C55" s="27"/>
      <c r="D55" s="27"/>
      <c r="E55" s="27"/>
      <c r="F55" s="27"/>
      <c r="G55" s="10" t="s">
        <v>82</v>
      </c>
      <c r="H55" s="11">
        <v>8</v>
      </c>
    </row>
    <row r="56" spans="1:8" x14ac:dyDescent="0.25">
      <c r="A56" s="33"/>
      <c r="B56" s="16"/>
      <c r="C56" s="27"/>
      <c r="D56" s="27"/>
      <c r="E56" s="27"/>
      <c r="F56" s="27"/>
      <c r="G56" s="18" t="s">
        <v>66</v>
      </c>
      <c r="H56" s="19"/>
    </row>
    <row r="57" spans="1:8" ht="32.25" thickBot="1" x14ac:dyDescent="0.3">
      <c r="A57" s="33"/>
      <c r="B57" s="16"/>
      <c r="C57" s="27"/>
      <c r="D57" s="27"/>
      <c r="E57" s="27"/>
      <c r="F57" s="27"/>
      <c r="G57" s="10" t="s">
        <v>69</v>
      </c>
      <c r="H57" s="11">
        <v>10</v>
      </c>
    </row>
    <row r="58" spans="1:8" x14ac:dyDescent="0.25">
      <c r="A58" s="33"/>
      <c r="B58" s="16"/>
      <c r="C58" s="27"/>
      <c r="D58" s="27"/>
      <c r="E58" s="27"/>
      <c r="F58" s="27"/>
      <c r="G58" s="18" t="s">
        <v>92</v>
      </c>
      <c r="H58" s="19"/>
    </row>
    <row r="59" spans="1:8" x14ac:dyDescent="0.25">
      <c r="A59" s="33"/>
      <c r="B59" s="16"/>
      <c r="C59" s="27"/>
      <c r="D59" s="27"/>
      <c r="E59" s="27"/>
      <c r="F59" s="27"/>
      <c r="G59" s="10" t="s">
        <v>96</v>
      </c>
      <c r="H59" s="11">
        <v>15</v>
      </c>
    </row>
    <row r="60" spans="1:8" ht="175.5" customHeight="1" thickBot="1" x14ac:dyDescent="0.3">
      <c r="A60" s="33"/>
      <c r="B60" s="16"/>
      <c r="C60" s="28"/>
      <c r="D60" s="28"/>
      <c r="E60" s="28"/>
      <c r="F60" s="28"/>
      <c r="G60" s="20" t="s">
        <v>8</v>
      </c>
      <c r="H60" s="22">
        <f>SUM(H54:H55,H57:H57,H59:H59)</f>
        <v>48</v>
      </c>
    </row>
    <row r="61" spans="1:8" ht="150" customHeight="1" thickBot="1" x14ac:dyDescent="0.3">
      <c r="A61" s="34"/>
      <c r="B61" s="17"/>
      <c r="C61" s="24" t="s">
        <v>123</v>
      </c>
      <c r="D61" s="24"/>
      <c r="E61" s="24"/>
      <c r="F61" s="25"/>
      <c r="G61" s="21"/>
      <c r="H61" s="23"/>
    </row>
    <row r="62" spans="1:8" x14ac:dyDescent="0.25">
      <c r="A62" s="32">
        <v>11</v>
      </c>
      <c r="B62" s="15" t="s">
        <v>103</v>
      </c>
      <c r="C62" s="26" t="s">
        <v>41</v>
      </c>
      <c r="D62" s="26" t="s">
        <v>42</v>
      </c>
      <c r="E62" s="26" t="s">
        <v>43</v>
      </c>
      <c r="F62" s="26" t="s">
        <v>44</v>
      </c>
      <c r="G62" s="18" t="s">
        <v>105</v>
      </c>
      <c r="H62" s="19"/>
    </row>
    <row r="63" spans="1:8" x14ac:dyDescent="0.25">
      <c r="A63" s="33"/>
      <c r="B63" s="16"/>
      <c r="C63" s="27"/>
      <c r="D63" s="27"/>
      <c r="E63" s="27"/>
      <c r="F63" s="27"/>
      <c r="G63" s="10" t="s">
        <v>83</v>
      </c>
      <c r="H63" s="11">
        <v>14</v>
      </c>
    </row>
    <row r="64" spans="1:8" x14ac:dyDescent="0.25">
      <c r="A64" s="33"/>
      <c r="B64" s="16"/>
      <c r="C64" s="27"/>
      <c r="D64" s="27"/>
      <c r="E64" s="27"/>
      <c r="F64" s="27"/>
      <c r="G64" s="10" t="s">
        <v>84</v>
      </c>
      <c r="H64" s="11">
        <v>14</v>
      </c>
    </row>
    <row r="65" spans="1:8" x14ac:dyDescent="0.25">
      <c r="A65" s="33"/>
      <c r="B65" s="16"/>
      <c r="C65" s="27"/>
      <c r="D65" s="27"/>
      <c r="E65" s="27"/>
      <c r="F65" s="27"/>
      <c r="G65" s="10" t="s">
        <v>85</v>
      </c>
      <c r="H65" s="11">
        <v>12</v>
      </c>
    </row>
    <row r="66" spans="1:8" ht="16.5" thickBot="1" x14ac:dyDescent="0.3">
      <c r="A66" s="33"/>
      <c r="B66" s="16"/>
      <c r="C66" s="27"/>
      <c r="D66" s="27"/>
      <c r="E66" s="27"/>
      <c r="F66" s="27"/>
      <c r="G66" s="10" t="s">
        <v>86</v>
      </c>
      <c r="H66" s="11">
        <v>4</v>
      </c>
    </row>
    <row r="67" spans="1:8" x14ac:dyDescent="0.25">
      <c r="A67" s="33"/>
      <c r="B67" s="16"/>
      <c r="C67" s="27"/>
      <c r="D67" s="27"/>
      <c r="E67" s="27"/>
      <c r="F67" s="27"/>
      <c r="G67" s="18" t="s">
        <v>92</v>
      </c>
      <c r="H67" s="19"/>
    </row>
    <row r="68" spans="1:8" x14ac:dyDescent="0.25">
      <c r="A68" s="33"/>
      <c r="B68" s="16"/>
      <c r="C68" s="27"/>
      <c r="D68" s="27"/>
      <c r="E68" s="27"/>
      <c r="F68" s="27"/>
      <c r="G68" s="10" t="s">
        <v>96</v>
      </c>
      <c r="H68" s="11">
        <v>34</v>
      </c>
    </row>
    <row r="69" spans="1:8" ht="120.75" customHeight="1" thickBot="1" x14ac:dyDescent="0.3">
      <c r="A69" s="33"/>
      <c r="B69" s="16"/>
      <c r="C69" s="28"/>
      <c r="D69" s="28"/>
      <c r="E69" s="28"/>
      <c r="F69" s="28"/>
      <c r="G69" s="20" t="s">
        <v>8</v>
      </c>
      <c r="H69" s="22">
        <f>SUM(H63:H66,H68:H68)</f>
        <v>78</v>
      </c>
    </row>
    <row r="70" spans="1:8" ht="150" customHeight="1" thickBot="1" x14ac:dyDescent="0.3">
      <c r="A70" s="34"/>
      <c r="B70" s="17"/>
      <c r="C70" s="29" t="s">
        <v>124</v>
      </c>
      <c r="D70" s="30"/>
      <c r="E70" s="30"/>
      <c r="F70" s="31"/>
      <c r="G70" s="21"/>
      <c r="H70" s="23"/>
    </row>
    <row r="71" spans="1:8" x14ac:dyDescent="0.25">
      <c r="A71" s="32">
        <v>12</v>
      </c>
      <c r="B71" s="15" t="s">
        <v>103</v>
      </c>
      <c r="C71" s="26" t="s">
        <v>45</v>
      </c>
      <c r="D71" s="26" t="s">
        <v>46</v>
      </c>
      <c r="E71" s="26" t="s">
        <v>47</v>
      </c>
      <c r="F71" s="26" t="s">
        <v>48</v>
      </c>
      <c r="G71" s="18" t="s">
        <v>106</v>
      </c>
      <c r="H71" s="19"/>
    </row>
    <row r="72" spans="1:8" ht="31.5" x14ac:dyDescent="0.25">
      <c r="A72" s="33"/>
      <c r="B72" s="16"/>
      <c r="C72" s="27"/>
      <c r="D72" s="27"/>
      <c r="E72" s="27"/>
      <c r="F72" s="27"/>
      <c r="G72" s="10" t="s">
        <v>87</v>
      </c>
      <c r="H72" s="11">
        <v>18</v>
      </c>
    </row>
    <row r="73" spans="1:8" x14ac:dyDescent="0.25">
      <c r="A73" s="33"/>
      <c r="B73" s="16"/>
      <c r="C73" s="27"/>
      <c r="D73" s="27"/>
      <c r="E73" s="27"/>
      <c r="F73" s="27"/>
      <c r="G73" s="10" t="s">
        <v>88</v>
      </c>
      <c r="H73" s="11">
        <v>4</v>
      </c>
    </row>
    <row r="74" spans="1:8" x14ac:dyDescent="0.25">
      <c r="A74" s="33"/>
      <c r="B74" s="16"/>
      <c r="C74" s="27"/>
      <c r="D74" s="27"/>
      <c r="E74" s="27"/>
      <c r="F74" s="27"/>
      <c r="G74" s="10" t="s">
        <v>89</v>
      </c>
      <c r="H74" s="11">
        <v>48</v>
      </c>
    </row>
    <row r="75" spans="1:8" ht="32.25" thickBot="1" x14ac:dyDescent="0.3">
      <c r="A75" s="33"/>
      <c r="B75" s="16"/>
      <c r="C75" s="27"/>
      <c r="D75" s="27"/>
      <c r="E75" s="27"/>
      <c r="F75" s="27"/>
      <c r="G75" s="10" t="s">
        <v>90</v>
      </c>
      <c r="H75" s="11">
        <v>20</v>
      </c>
    </row>
    <row r="76" spans="1:8" x14ac:dyDescent="0.25">
      <c r="A76" s="33"/>
      <c r="B76" s="16"/>
      <c r="C76" s="27"/>
      <c r="D76" s="27"/>
      <c r="E76" s="27"/>
      <c r="F76" s="27"/>
      <c r="G76" s="18" t="s">
        <v>92</v>
      </c>
      <c r="H76" s="19"/>
    </row>
    <row r="77" spans="1:8" x14ac:dyDescent="0.25">
      <c r="A77" s="33"/>
      <c r="B77" s="16"/>
      <c r="C77" s="27"/>
      <c r="D77" s="27"/>
      <c r="E77" s="27"/>
      <c r="F77" s="27"/>
      <c r="G77" s="10" t="s">
        <v>96</v>
      </c>
      <c r="H77" s="11">
        <v>34</v>
      </c>
    </row>
    <row r="78" spans="1:8" ht="75.75" customHeight="1" thickBot="1" x14ac:dyDescent="0.3">
      <c r="A78" s="33"/>
      <c r="B78" s="16"/>
      <c r="C78" s="28"/>
      <c r="D78" s="28"/>
      <c r="E78" s="28"/>
      <c r="F78" s="28"/>
      <c r="G78" s="20" t="s">
        <v>8</v>
      </c>
      <c r="H78" s="22">
        <f>SUM(H72:H75,H77:H77)</f>
        <v>124</v>
      </c>
    </row>
    <row r="79" spans="1:8" ht="150" customHeight="1" thickBot="1" x14ac:dyDescent="0.3">
      <c r="A79" s="34"/>
      <c r="B79" s="17"/>
      <c r="C79" s="30" t="s">
        <v>125</v>
      </c>
      <c r="D79" s="30"/>
      <c r="E79" s="30"/>
      <c r="F79" s="31"/>
      <c r="G79" s="21"/>
      <c r="H79" s="23"/>
    </row>
    <row r="80" spans="1:8" x14ac:dyDescent="0.25">
      <c r="A80" s="32">
        <v>13</v>
      </c>
      <c r="B80" s="15" t="s">
        <v>103</v>
      </c>
      <c r="C80" s="26" t="s">
        <v>49</v>
      </c>
      <c r="D80" s="26" t="s">
        <v>50</v>
      </c>
      <c r="E80" s="26" t="s">
        <v>51</v>
      </c>
      <c r="F80" s="26" t="s">
        <v>52</v>
      </c>
      <c r="G80" s="18" t="s">
        <v>106</v>
      </c>
      <c r="H80" s="19"/>
    </row>
    <row r="81" spans="1:8" ht="47.25" x14ac:dyDescent="0.25">
      <c r="A81" s="33"/>
      <c r="B81" s="16"/>
      <c r="C81" s="27"/>
      <c r="D81" s="27"/>
      <c r="E81" s="27"/>
      <c r="F81" s="27"/>
      <c r="G81" s="10" t="s">
        <v>91</v>
      </c>
      <c r="H81" s="11">
        <v>10</v>
      </c>
    </row>
    <row r="82" spans="1:8" ht="138" customHeight="1" thickBot="1" x14ac:dyDescent="0.3">
      <c r="A82" s="33"/>
      <c r="B82" s="16"/>
      <c r="C82" s="28"/>
      <c r="D82" s="28"/>
      <c r="E82" s="28"/>
      <c r="F82" s="28"/>
      <c r="G82" s="20" t="s">
        <v>8</v>
      </c>
      <c r="H82" s="22">
        <f>SUM(H81:H81)</f>
        <v>10</v>
      </c>
    </row>
    <row r="83" spans="1:8" ht="150" customHeight="1" thickBot="1" x14ac:dyDescent="0.3">
      <c r="A83" s="34"/>
      <c r="B83" s="17"/>
      <c r="C83" s="30" t="s">
        <v>126</v>
      </c>
      <c r="D83" s="30"/>
      <c r="E83" s="30"/>
      <c r="F83" s="31"/>
      <c r="G83" s="21"/>
      <c r="H83" s="23"/>
    </row>
    <row r="84" spans="1:8" x14ac:dyDescent="0.25">
      <c r="A84" s="32">
        <v>14</v>
      </c>
      <c r="B84" s="15" t="s">
        <v>104</v>
      </c>
      <c r="C84" s="26" t="s">
        <v>53</v>
      </c>
      <c r="D84" s="26" t="s">
        <v>54</v>
      </c>
      <c r="E84" s="26" t="s">
        <v>55</v>
      </c>
      <c r="F84" s="26" t="s">
        <v>56</v>
      </c>
      <c r="G84" s="18" t="s">
        <v>92</v>
      </c>
      <c r="H84" s="19"/>
    </row>
    <row r="85" spans="1:8" ht="31.5" x14ac:dyDescent="0.25">
      <c r="A85" s="33"/>
      <c r="B85" s="16"/>
      <c r="C85" s="27"/>
      <c r="D85" s="27"/>
      <c r="E85" s="27"/>
      <c r="F85" s="27"/>
      <c r="G85" s="10" t="s">
        <v>93</v>
      </c>
      <c r="H85" s="11">
        <v>16</v>
      </c>
    </row>
    <row r="86" spans="1:8" x14ac:dyDescent="0.25">
      <c r="A86" s="33"/>
      <c r="B86" s="16"/>
      <c r="C86" s="27"/>
      <c r="D86" s="27"/>
      <c r="E86" s="27"/>
      <c r="F86" s="27"/>
      <c r="G86" s="10" t="s">
        <v>94</v>
      </c>
      <c r="H86" s="11">
        <v>16</v>
      </c>
    </row>
    <row r="87" spans="1:8" x14ac:dyDescent="0.25">
      <c r="A87" s="33"/>
      <c r="B87" s="16"/>
      <c r="C87" s="27"/>
      <c r="D87" s="27"/>
      <c r="E87" s="27"/>
      <c r="F87" s="27"/>
      <c r="G87" s="10" t="s">
        <v>95</v>
      </c>
      <c r="H87" s="11">
        <v>16</v>
      </c>
    </row>
    <row r="88" spans="1:8" ht="117.75" customHeight="1" thickBot="1" x14ac:dyDescent="0.3">
      <c r="A88" s="33"/>
      <c r="B88" s="16"/>
      <c r="C88" s="28"/>
      <c r="D88" s="28"/>
      <c r="E88" s="28"/>
      <c r="F88" s="28"/>
      <c r="G88" s="20" t="s">
        <v>8</v>
      </c>
      <c r="H88" s="22">
        <f>SUM(H85:H87)</f>
        <v>48</v>
      </c>
    </row>
    <row r="89" spans="1:8" ht="150" customHeight="1" thickBot="1" x14ac:dyDescent="0.3">
      <c r="A89" s="34"/>
      <c r="B89" s="17"/>
      <c r="C89" s="30" t="s">
        <v>127</v>
      </c>
      <c r="D89" s="30"/>
      <c r="E89" s="30"/>
      <c r="F89" s="31"/>
      <c r="G89" s="21"/>
      <c r="H89" s="23"/>
    </row>
    <row r="90" spans="1:8" x14ac:dyDescent="0.25">
      <c r="A90" s="32">
        <v>15</v>
      </c>
      <c r="B90" s="15" t="s">
        <v>104</v>
      </c>
      <c r="C90" s="26" t="s">
        <v>57</v>
      </c>
      <c r="D90" s="26" t="s">
        <v>58</v>
      </c>
      <c r="E90" s="26"/>
      <c r="F90" s="26"/>
      <c r="G90" s="18" t="s">
        <v>92</v>
      </c>
      <c r="H90" s="19"/>
    </row>
    <row r="91" spans="1:8" x14ac:dyDescent="0.25">
      <c r="A91" s="33"/>
      <c r="B91" s="16"/>
      <c r="C91" s="27"/>
      <c r="D91" s="27"/>
      <c r="E91" s="27"/>
      <c r="F91" s="27"/>
      <c r="G91" s="10" t="s">
        <v>97</v>
      </c>
      <c r="H91" s="11">
        <v>8</v>
      </c>
    </row>
    <row r="92" spans="1:8" ht="100.5" customHeight="1" thickBot="1" x14ac:dyDescent="0.3">
      <c r="A92" s="33"/>
      <c r="B92" s="16"/>
      <c r="C92" s="28"/>
      <c r="D92" s="28"/>
      <c r="E92" s="28"/>
      <c r="F92" s="28"/>
      <c r="G92" s="20" t="s">
        <v>8</v>
      </c>
      <c r="H92" s="22">
        <f>SUM(H91:H91)</f>
        <v>8</v>
      </c>
    </row>
    <row r="93" spans="1:8" ht="150" customHeight="1" thickBot="1" x14ac:dyDescent="0.3">
      <c r="A93" s="34"/>
      <c r="B93" s="17"/>
      <c r="C93" s="30" t="s">
        <v>128</v>
      </c>
      <c r="D93" s="30"/>
      <c r="E93" s="30"/>
      <c r="F93" s="31"/>
      <c r="G93" s="21"/>
      <c r="H93" s="23"/>
    </row>
    <row r="94" spans="1:8" x14ac:dyDescent="0.25">
      <c r="A94" s="32">
        <v>16</v>
      </c>
      <c r="B94" s="15" t="s">
        <v>104</v>
      </c>
      <c r="C94" s="26" t="s">
        <v>59</v>
      </c>
      <c r="D94" s="26" t="s">
        <v>60</v>
      </c>
      <c r="E94" s="26" t="s">
        <v>61</v>
      </c>
      <c r="F94" s="26" t="s">
        <v>62</v>
      </c>
      <c r="G94" s="18" t="s">
        <v>92</v>
      </c>
      <c r="H94" s="19"/>
    </row>
    <row r="95" spans="1:8" x14ac:dyDescent="0.25">
      <c r="A95" s="33"/>
      <c r="B95" s="16"/>
      <c r="C95" s="27"/>
      <c r="D95" s="27"/>
      <c r="E95" s="27"/>
      <c r="F95" s="27"/>
      <c r="G95" s="10" t="s">
        <v>97</v>
      </c>
      <c r="H95" s="11">
        <v>8</v>
      </c>
    </row>
    <row r="96" spans="1:8" ht="143.25" customHeight="1" thickBot="1" x14ac:dyDescent="0.3">
      <c r="A96" s="33"/>
      <c r="B96" s="16"/>
      <c r="C96" s="28"/>
      <c r="D96" s="28"/>
      <c r="E96" s="28"/>
      <c r="F96" s="28"/>
      <c r="G96" s="20" t="s">
        <v>8</v>
      </c>
      <c r="H96" s="22">
        <f>SUM(H95:H95)</f>
        <v>8</v>
      </c>
    </row>
    <row r="97" spans="1:8" ht="150" customHeight="1" thickBot="1" x14ac:dyDescent="0.3">
      <c r="A97" s="34"/>
      <c r="B97" s="17"/>
      <c r="C97" s="30" t="s">
        <v>129</v>
      </c>
      <c r="D97" s="30"/>
      <c r="E97" s="30"/>
      <c r="F97" s="31"/>
      <c r="G97" s="21"/>
      <c r="H97" s="23"/>
    </row>
    <row r="98" spans="1:8" ht="16.5" thickBot="1" x14ac:dyDescent="0.3">
      <c r="A98" s="40" t="s">
        <v>130</v>
      </c>
      <c r="B98" s="41"/>
      <c r="C98" s="41"/>
      <c r="D98" s="41"/>
      <c r="E98" s="42"/>
      <c r="F98" s="43">
        <f>H96+H92+H88+H82+H78+H69+H60+H51+H47+H43+H35+H31+H25+H19+H12+H6</f>
        <v>558</v>
      </c>
      <c r="G98" s="44"/>
      <c r="H98" s="45"/>
    </row>
    <row r="99" spans="1:8" ht="249.95" customHeight="1" thickBot="1" x14ac:dyDescent="0.3">
      <c r="A99" s="35" t="s">
        <v>9</v>
      </c>
      <c r="B99" s="36"/>
      <c r="C99" s="37" t="s">
        <v>107</v>
      </c>
      <c r="D99" s="38"/>
      <c r="E99" s="38"/>
      <c r="F99" s="39"/>
      <c r="G99" s="12" t="s">
        <v>109</v>
      </c>
      <c r="H99" s="13" t="s">
        <v>112</v>
      </c>
    </row>
    <row r="100" spans="1:8" ht="249.95" customHeight="1" thickBot="1" x14ac:dyDescent="0.3">
      <c r="A100" s="35" t="s">
        <v>9</v>
      </c>
      <c r="B100" s="36"/>
      <c r="C100" s="37" t="s">
        <v>108</v>
      </c>
      <c r="D100" s="38"/>
      <c r="E100" s="38"/>
      <c r="F100" s="39"/>
      <c r="G100" s="12" t="s">
        <v>110</v>
      </c>
      <c r="H100" s="13" t="s">
        <v>113</v>
      </c>
    </row>
    <row r="101" spans="1:8" ht="249.95" customHeight="1" thickBot="1" x14ac:dyDescent="0.3">
      <c r="A101" s="35" t="s">
        <v>9</v>
      </c>
      <c r="B101" s="36"/>
      <c r="C101" s="37" t="s">
        <v>98</v>
      </c>
      <c r="D101" s="38"/>
      <c r="E101" s="38"/>
      <c r="F101" s="39"/>
      <c r="G101" s="14" t="s">
        <v>111</v>
      </c>
      <c r="H101" s="13" t="s">
        <v>112</v>
      </c>
    </row>
  </sheetData>
  <sheetProtection algorithmName="SHA-512" hashValue="8miQ3dOq+9p0WVYKuE4kG4LCTFofIsFHP9s13T5KdSMo5icAHZ1IaolCoMJ5LVnsyVW8F+5m3g4+GkinEBG4qg==" saltValue="sS1oQhKqCDYKg7UynbLJeA==" spinCount="100000" sheet="1" formatCells="0" formatColumns="0" formatRows="0" insertColumns="0" insertRows="0" sort="0" autoFilter="0" pivotTables="0"/>
  <autoFilter ref="A1:H437" xr:uid="{00000000-0009-0000-0000-000000000000}"/>
  <mergeCells count="175">
    <mergeCell ref="D71:D78"/>
    <mergeCell ref="E71:E78"/>
    <mergeCell ref="F71:F78"/>
    <mergeCell ref="A80:A83"/>
    <mergeCell ref="A84:A89"/>
    <mergeCell ref="E84:E88"/>
    <mergeCell ref="F84:F88"/>
    <mergeCell ref="C90:C92"/>
    <mergeCell ref="D90:D92"/>
    <mergeCell ref="E90:E92"/>
    <mergeCell ref="F90:F92"/>
    <mergeCell ref="C83:F83"/>
    <mergeCell ref="C84:C88"/>
    <mergeCell ref="D84:D88"/>
    <mergeCell ref="B84:B89"/>
    <mergeCell ref="A101:B101"/>
    <mergeCell ref="C101:F101"/>
    <mergeCell ref="A98:E98"/>
    <mergeCell ref="F98:H98"/>
    <mergeCell ref="A99:B99"/>
    <mergeCell ref="C99:F99"/>
    <mergeCell ref="B90:B93"/>
    <mergeCell ref="G90:H90"/>
    <mergeCell ref="G92:G93"/>
    <mergeCell ref="H92:H93"/>
    <mergeCell ref="C93:F93"/>
    <mergeCell ref="G96:G97"/>
    <mergeCell ref="A100:B100"/>
    <mergeCell ref="C100:F100"/>
    <mergeCell ref="B94:B97"/>
    <mergeCell ref="G94:H94"/>
    <mergeCell ref="H96:H97"/>
    <mergeCell ref="C97:F97"/>
    <mergeCell ref="C94:C96"/>
    <mergeCell ref="D94:D96"/>
    <mergeCell ref="E94:E96"/>
    <mergeCell ref="F94:F96"/>
    <mergeCell ref="A90:A93"/>
    <mergeCell ref="A94:A97"/>
    <mergeCell ref="B14:B20"/>
    <mergeCell ref="G14:H14"/>
    <mergeCell ref="G16:H16"/>
    <mergeCell ref="G19:G20"/>
    <mergeCell ref="H19:H20"/>
    <mergeCell ref="C20:F20"/>
    <mergeCell ref="C14:C19"/>
    <mergeCell ref="D14:D19"/>
    <mergeCell ref="E14:E19"/>
    <mergeCell ref="F14:F19"/>
    <mergeCell ref="B8:B13"/>
    <mergeCell ref="G8:H8"/>
    <mergeCell ref="G10:H10"/>
    <mergeCell ref="G12:G13"/>
    <mergeCell ref="H12:H13"/>
    <mergeCell ref="C13:F13"/>
    <mergeCell ref="C8:C12"/>
    <mergeCell ref="D8:D12"/>
    <mergeCell ref="E8:E12"/>
    <mergeCell ref="F8:F12"/>
    <mergeCell ref="B2:B7"/>
    <mergeCell ref="G2:H2"/>
    <mergeCell ref="G4:H4"/>
    <mergeCell ref="G6:G7"/>
    <mergeCell ref="H6:H7"/>
    <mergeCell ref="C7:F7"/>
    <mergeCell ref="C2:C6"/>
    <mergeCell ref="D2:D6"/>
    <mergeCell ref="E2:E6"/>
    <mergeCell ref="F2:F6"/>
    <mergeCell ref="A2:A7"/>
    <mergeCell ref="A8:A13"/>
    <mergeCell ref="A14:A20"/>
    <mergeCell ref="A62:A70"/>
    <mergeCell ref="A71:A79"/>
    <mergeCell ref="A21:A26"/>
    <mergeCell ref="A27:A32"/>
    <mergeCell ref="A33:A36"/>
    <mergeCell ref="A37:A44"/>
    <mergeCell ref="A45:A48"/>
    <mergeCell ref="A49:A52"/>
    <mergeCell ref="A53:A61"/>
    <mergeCell ref="C21:C25"/>
    <mergeCell ref="D21:D25"/>
    <mergeCell ref="B21:B26"/>
    <mergeCell ref="G21:H21"/>
    <mergeCell ref="G82:G83"/>
    <mergeCell ref="H82:H83"/>
    <mergeCell ref="G69:G70"/>
    <mergeCell ref="H69:H70"/>
    <mergeCell ref="C70:F70"/>
    <mergeCell ref="B71:B79"/>
    <mergeCell ref="G71:H71"/>
    <mergeCell ref="G76:H76"/>
    <mergeCell ref="G78:G79"/>
    <mergeCell ref="H78:H79"/>
    <mergeCell ref="C79:F79"/>
    <mergeCell ref="G80:H80"/>
    <mergeCell ref="H35:H36"/>
    <mergeCell ref="C36:F36"/>
    <mergeCell ref="E33:E35"/>
    <mergeCell ref="F33:F35"/>
    <mergeCell ref="B37:B44"/>
    <mergeCell ref="G37:H37"/>
    <mergeCell ref="G43:G44"/>
    <mergeCell ref="H43:H44"/>
    <mergeCell ref="G84:H84"/>
    <mergeCell ref="G88:G89"/>
    <mergeCell ref="H88:H89"/>
    <mergeCell ref="C89:F89"/>
    <mergeCell ref="C26:F26"/>
    <mergeCell ref="E21:E25"/>
    <mergeCell ref="F21:F25"/>
    <mergeCell ref="B27:B32"/>
    <mergeCell ref="G27:H27"/>
    <mergeCell ref="G31:G32"/>
    <mergeCell ref="H31:H32"/>
    <mergeCell ref="C32:F32"/>
    <mergeCell ref="C27:C31"/>
    <mergeCell ref="D27:D31"/>
    <mergeCell ref="E27:E31"/>
    <mergeCell ref="F27:F31"/>
    <mergeCell ref="G25:G26"/>
    <mergeCell ref="H25:H26"/>
    <mergeCell ref="C33:C35"/>
    <mergeCell ref="D33:D35"/>
    <mergeCell ref="B33:B36"/>
    <mergeCell ref="G33:H33"/>
    <mergeCell ref="G35:G36"/>
    <mergeCell ref="C44:F44"/>
    <mergeCell ref="C37:C43"/>
    <mergeCell ref="D37:D43"/>
    <mergeCell ref="E37:E43"/>
    <mergeCell ref="F37:F43"/>
    <mergeCell ref="B45:B48"/>
    <mergeCell ref="G45:H45"/>
    <mergeCell ref="G47:G48"/>
    <mergeCell ref="H47:H48"/>
    <mergeCell ref="C48:F48"/>
    <mergeCell ref="C45:C47"/>
    <mergeCell ref="D45:D47"/>
    <mergeCell ref="E45:E47"/>
    <mergeCell ref="F45:F47"/>
    <mergeCell ref="B49:B52"/>
    <mergeCell ref="G49:H49"/>
    <mergeCell ref="G51:G52"/>
    <mergeCell ref="H51:H52"/>
    <mergeCell ref="C52:F52"/>
    <mergeCell ref="C49:C51"/>
    <mergeCell ref="D49:D51"/>
    <mergeCell ref="E49:E51"/>
    <mergeCell ref="F49:F51"/>
    <mergeCell ref="B53:B61"/>
    <mergeCell ref="B62:B70"/>
    <mergeCell ref="B80:B83"/>
    <mergeCell ref="G53:H53"/>
    <mergeCell ref="G56:H56"/>
    <mergeCell ref="G58:H58"/>
    <mergeCell ref="G60:G61"/>
    <mergeCell ref="H60:H61"/>
    <mergeCell ref="C61:F61"/>
    <mergeCell ref="G62:H62"/>
    <mergeCell ref="G67:H67"/>
    <mergeCell ref="C80:C82"/>
    <mergeCell ref="D80:D82"/>
    <mergeCell ref="E80:E82"/>
    <mergeCell ref="F80:F82"/>
    <mergeCell ref="C53:C60"/>
    <mergeCell ref="D53:D60"/>
    <mergeCell ref="E53:E60"/>
    <mergeCell ref="F53:F60"/>
    <mergeCell ref="C62:C69"/>
    <mergeCell ref="D62:D69"/>
    <mergeCell ref="E62:E69"/>
    <mergeCell ref="F62:F69"/>
    <mergeCell ref="C71:C7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5346A-3DD1-4FB8-906B-BCCBA363F090}">
  <dimension ref="A1:I147"/>
  <sheetViews>
    <sheetView zoomScale="85" zoomScaleNormal="85" workbookViewId="0">
      <selection activeCell="C9" sqref="C9:C17"/>
    </sheetView>
  </sheetViews>
  <sheetFormatPr defaultColWidth="9.140625" defaultRowHeight="15.75" x14ac:dyDescent="0.25"/>
  <cols>
    <col min="1" max="1" width="12.42578125" style="3" customWidth="1"/>
    <col min="2" max="2" width="24.140625" style="4" customWidth="1"/>
    <col min="3" max="3" width="29.42578125" style="3" customWidth="1"/>
    <col min="4" max="4" width="25.85546875" style="3" customWidth="1"/>
    <col min="5" max="5" width="25.42578125" style="3" customWidth="1"/>
    <col min="6" max="6" width="26" style="3" customWidth="1"/>
    <col min="7" max="7" width="54.28515625" style="3" customWidth="1"/>
    <col min="8" max="8" width="27.5703125" style="3" customWidth="1"/>
    <col min="9" max="9" width="26" style="2" customWidth="1"/>
    <col min="10" max="16384" width="9.140625" style="2"/>
  </cols>
  <sheetData>
    <row r="1" spans="1:8" s="1" customFormat="1" ht="48" thickBot="1" x14ac:dyDescent="0.3">
      <c r="A1" s="5" t="s">
        <v>0</v>
      </c>
      <c r="B1" s="6" t="s">
        <v>1</v>
      </c>
      <c r="C1" s="50" t="s">
        <v>2</v>
      </c>
      <c r="D1" s="7" t="s">
        <v>3</v>
      </c>
      <c r="E1" s="7" t="s">
        <v>4</v>
      </c>
      <c r="F1" s="7" t="s">
        <v>5</v>
      </c>
      <c r="G1" s="8" t="s">
        <v>6</v>
      </c>
      <c r="H1" s="9" t="s">
        <v>7</v>
      </c>
    </row>
    <row r="2" spans="1:8" x14ac:dyDescent="0.25">
      <c r="A2" s="32">
        <v>1</v>
      </c>
      <c r="B2" s="15" t="s">
        <v>146</v>
      </c>
      <c r="C2" s="26" t="s">
        <v>329</v>
      </c>
      <c r="D2" s="26" t="s">
        <v>328</v>
      </c>
      <c r="E2" s="26" t="s">
        <v>327</v>
      </c>
      <c r="F2" s="26" t="s">
        <v>326</v>
      </c>
      <c r="G2" s="18" t="s">
        <v>141</v>
      </c>
      <c r="H2" s="19"/>
    </row>
    <row r="3" spans="1:8" x14ac:dyDescent="0.25">
      <c r="A3" s="33"/>
      <c r="B3" s="16"/>
      <c r="C3" s="27"/>
      <c r="D3" s="27"/>
      <c r="E3" s="27"/>
      <c r="F3" s="27"/>
      <c r="G3" s="10" t="s">
        <v>140</v>
      </c>
      <c r="H3" s="11">
        <v>10</v>
      </c>
    </row>
    <row r="4" spans="1:8" x14ac:dyDescent="0.25">
      <c r="A4" s="33"/>
      <c r="B4" s="16"/>
      <c r="C4" s="27"/>
      <c r="D4" s="27"/>
      <c r="E4" s="27"/>
      <c r="F4" s="27"/>
      <c r="G4" s="10" t="s">
        <v>283</v>
      </c>
      <c r="H4" s="11">
        <v>10</v>
      </c>
    </row>
    <row r="5" spans="1:8" ht="31.5" x14ac:dyDescent="0.25">
      <c r="A5" s="33"/>
      <c r="B5" s="16"/>
      <c r="C5" s="27"/>
      <c r="D5" s="27"/>
      <c r="E5" s="27"/>
      <c r="F5" s="27"/>
      <c r="G5" s="10" t="s">
        <v>285</v>
      </c>
      <c r="H5" s="11">
        <v>10</v>
      </c>
    </row>
    <row r="6" spans="1:8" x14ac:dyDescent="0.25">
      <c r="A6" s="33"/>
      <c r="B6" s="16"/>
      <c r="C6" s="27"/>
      <c r="D6" s="27"/>
      <c r="E6" s="27"/>
      <c r="F6" s="27"/>
      <c r="G6" s="10" t="s">
        <v>284</v>
      </c>
      <c r="H6" s="11">
        <v>10</v>
      </c>
    </row>
    <row r="7" spans="1:8" ht="105" customHeight="1" thickBot="1" x14ac:dyDescent="0.3">
      <c r="A7" s="33"/>
      <c r="B7" s="16"/>
      <c r="C7" s="28"/>
      <c r="D7" s="28"/>
      <c r="E7" s="28"/>
      <c r="F7" s="28"/>
      <c r="G7" s="20" t="s">
        <v>8</v>
      </c>
      <c r="H7" s="22">
        <f>SUM(H3:H6)</f>
        <v>40</v>
      </c>
    </row>
    <row r="8" spans="1:8" ht="150" customHeight="1" thickBot="1" x14ac:dyDescent="0.3">
      <c r="A8" s="34"/>
      <c r="B8" s="17"/>
      <c r="C8" s="30" t="s">
        <v>325</v>
      </c>
      <c r="D8" s="30"/>
      <c r="E8" s="30"/>
      <c r="F8" s="31"/>
      <c r="G8" s="21"/>
      <c r="H8" s="23"/>
    </row>
    <row r="9" spans="1:8" x14ac:dyDescent="0.25">
      <c r="A9" s="32">
        <v>2</v>
      </c>
      <c r="B9" s="15" t="s">
        <v>146</v>
      </c>
      <c r="C9" s="26" t="s">
        <v>324</v>
      </c>
      <c r="D9" s="26" t="s">
        <v>323</v>
      </c>
      <c r="E9" s="26" t="s">
        <v>322</v>
      </c>
      <c r="F9" s="26" t="s">
        <v>321</v>
      </c>
      <c r="G9" s="18" t="s">
        <v>320</v>
      </c>
      <c r="H9" s="19"/>
    </row>
    <row r="10" spans="1:8" x14ac:dyDescent="0.25">
      <c r="A10" s="33"/>
      <c r="B10" s="16"/>
      <c r="C10" s="27"/>
      <c r="D10" s="27"/>
      <c r="E10" s="27"/>
      <c r="F10" s="27"/>
      <c r="G10" s="10" t="s">
        <v>319</v>
      </c>
      <c r="H10" s="11">
        <v>22</v>
      </c>
    </row>
    <row r="11" spans="1:8" x14ac:dyDescent="0.25">
      <c r="A11" s="33"/>
      <c r="B11" s="16"/>
      <c r="C11" s="27"/>
      <c r="D11" s="27"/>
      <c r="E11" s="27"/>
      <c r="F11" s="27"/>
      <c r="G11" s="10" t="s">
        <v>318</v>
      </c>
      <c r="H11" s="11">
        <v>24</v>
      </c>
    </row>
    <row r="12" spans="1:8" ht="31.5" x14ac:dyDescent="0.25">
      <c r="A12" s="33"/>
      <c r="B12" s="16"/>
      <c r="C12" s="27"/>
      <c r="D12" s="27"/>
      <c r="E12" s="27"/>
      <c r="F12" s="27"/>
      <c r="G12" s="10" t="s">
        <v>317</v>
      </c>
      <c r="H12" s="11">
        <v>14</v>
      </c>
    </row>
    <row r="13" spans="1:8" ht="31.5" x14ac:dyDescent="0.25">
      <c r="A13" s="33"/>
      <c r="B13" s="16"/>
      <c r="C13" s="27"/>
      <c r="D13" s="27"/>
      <c r="E13" s="27"/>
      <c r="F13" s="27"/>
      <c r="G13" s="10" t="s">
        <v>316</v>
      </c>
      <c r="H13" s="11">
        <v>24</v>
      </c>
    </row>
    <row r="14" spans="1:8" x14ac:dyDescent="0.25">
      <c r="A14" s="33"/>
      <c r="B14" s="16"/>
      <c r="C14" s="27"/>
      <c r="D14" s="27"/>
      <c r="E14" s="27"/>
      <c r="F14" s="27"/>
      <c r="G14" s="10" t="s">
        <v>315</v>
      </c>
      <c r="H14" s="11">
        <v>18</v>
      </c>
    </row>
    <row r="15" spans="1:8" x14ac:dyDescent="0.25">
      <c r="A15" s="33"/>
      <c r="B15" s="16"/>
      <c r="C15" s="27"/>
      <c r="D15" s="27"/>
      <c r="E15" s="27"/>
      <c r="F15" s="27"/>
      <c r="G15" s="10" t="s">
        <v>314</v>
      </c>
      <c r="H15" s="11">
        <v>22</v>
      </c>
    </row>
    <row r="16" spans="1:8" ht="31.5" x14ac:dyDescent="0.25">
      <c r="A16" s="33"/>
      <c r="B16" s="16"/>
      <c r="C16" s="27"/>
      <c r="D16" s="27"/>
      <c r="E16" s="27"/>
      <c r="F16" s="27"/>
      <c r="G16" s="10" t="s">
        <v>313</v>
      </c>
      <c r="H16" s="11">
        <v>20</v>
      </c>
    </row>
    <row r="17" spans="1:8" ht="19.899999999999999" customHeight="1" thickBot="1" x14ac:dyDescent="0.3">
      <c r="A17" s="33"/>
      <c r="B17" s="16"/>
      <c r="C17" s="28"/>
      <c r="D17" s="28"/>
      <c r="E17" s="28"/>
      <c r="F17" s="28"/>
      <c r="G17" s="20" t="s">
        <v>8</v>
      </c>
      <c r="H17" s="22">
        <f>SUM(H10:H16)</f>
        <v>144</v>
      </c>
    </row>
    <row r="18" spans="1:8" ht="150" customHeight="1" thickBot="1" x14ac:dyDescent="0.3">
      <c r="A18" s="34"/>
      <c r="B18" s="17"/>
      <c r="C18" s="30" t="s">
        <v>312</v>
      </c>
      <c r="D18" s="30"/>
      <c r="E18" s="30"/>
      <c r="F18" s="31"/>
      <c r="G18" s="21"/>
      <c r="H18" s="23"/>
    </row>
    <row r="19" spans="1:8" x14ac:dyDescent="0.25">
      <c r="A19" s="32">
        <v>3</v>
      </c>
      <c r="B19" s="15" t="s">
        <v>146</v>
      </c>
      <c r="C19" s="26" t="s">
        <v>311</v>
      </c>
      <c r="D19" s="26" t="s">
        <v>310</v>
      </c>
      <c r="E19" s="26" t="s">
        <v>309</v>
      </c>
      <c r="F19" s="26" t="s">
        <v>308</v>
      </c>
      <c r="G19" s="18" t="s">
        <v>141</v>
      </c>
      <c r="H19" s="19"/>
    </row>
    <row r="20" spans="1:8" x14ac:dyDescent="0.25">
      <c r="A20" s="33"/>
      <c r="B20" s="16"/>
      <c r="C20" s="27"/>
      <c r="D20" s="27"/>
      <c r="E20" s="27"/>
      <c r="F20" s="27"/>
      <c r="G20" s="10" t="s">
        <v>303</v>
      </c>
      <c r="H20" s="11">
        <v>16</v>
      </c>
    </row>
    <row r="21" spans="1:8" ht="186.75" customHeight="1" thickBot="1" x14ac:dyDescent="0.3">
      <c r="A21" s="33"/>
      <c r="B21" s="16"/>
      <c r="C21" s="28"/>
      <c r="D21" s="28"/>
      <c r="E21" s="28"/>
      <c r="F21" s="28"/>
      <c r="G21" s="20" t="s">
        <v>8</v>
      </c>
      <c r="H21" s="22">
        <f>SUM(H20:H20)</f>
        <v>16</v>
      </c>
    </row>
    <row r="22" spans="1:8" ht="150" customHeight="1" thickBot="1" x14ac:dyDescent="0.3">
      <c r="A22" s="34"/>
      <c r="B22" s="17"/>
      <c r="C22" s="30" t="s">
        <v>307</v>
      </c>
      <c r="D22" s="30"/>
      <c r="E22" s="30"/>
      <c r="F22" s="31"/>
      <c r="G22" s="21"/>
      <c r="H22" s="23"/>
    </row>
    <row r="23" spans="1:8" ht="16.5" customHeight="1" x14ac:dyDescent="0.25">
      <c r="A23" s="32">
        <v>4</v>
      </c>
      <c r="B23" s="15" t="s">
        <v>146</v>
      </c>
      <c r="C23" s="26" t="s">
        <v>306</v>
      </c>
      <c r="D23" s="26" t="s">
        <v>305</v>
      </c>
      <c r="E23" s="26" t="s">
        <v>304</v>
      </c>
      <c r="F23" s="26" t="s">
        <v>153</v>
      </c>
      <c r="G23" s="18" t="s">
        <v>141</v>
      </c>
      <c r="H23" s="19"/>
    </row>
    <row r="24" spans="1:8" x14ac:dyDescent="0.25">
      <c r="A24" s="33"/>
      <c r="B24" s="16"/>
      <c r="C24" s="27"/>
      <c r="D24" s="27"/>
      <c r="E24" s="27"/>
      <c r="F24" s="27"/>
      <c r="G24" s="10" t="s">
        <v>303</v>
      </c>
      <c r="H24" s="11">
        <v>40</v>
      </c>
    </row>
    <row r="25" spans="1:8" ht="200.25" customHeight="1" thickBot="1" x14ac:dyDescent="0.3">
      <c r="A25" s="33"/>
      <c r="B25" s="16"/>
      <c r="C25" s="28"/>
      <c r="D25" s="28"/>
      <c r="E25" s="28"/>
      <c r="F25" s="28"/>
      <c r="G25" s="20" t="s">
        <v>8</v>
      </c>
      <c r="H25" s="22">
        <f>SUM(H24:H24)</f>
        <v>40</v>
      </c>
    </row>
    <row r="26" spans="1:8" ht="150" customHeight="1" thickBot="1" x14ac:dyDescent="0.3">
      <c r="A26" s="34"/>
      <c r="B26" s="17"/>
      <c r="C26" s="30" t="s">
        <v>302</v>
      </c>
      <c r="D26" s="30"/>
      <c r="E26" s="30"/>
      <c r="F26" s="31"/>
      <c r="G26" s="21"/>
      <c r="H26" s="23"/>
    </row>
    <row r="27" spans="1:8" ht="16.5" customHeight="1" x14ac:dyDescent="0.25">
      <c r="A27" s="32">
        <v>5</v>
      </c>
      <c r="B27" s="15" t="s">
        <v>301</v>
      </c>
      <c r="C27" s="26" t="s">
        <v>300</v>
      </c>
      <c r="D27" s="26" t="s">
        <v>299</v>
      </c>
      <c r="E27" s="26" t="s">
        <v>298</v>
      </c>
      <c r="F27" s="26" t="s">
        <v>297</v>
      </c>
      <c r="G27" s="18" t="s">
        <v>296</v>
      </c>
      <c r="H27" s="19"/>
    </row>
    <row r="28" spans="1:8" x14ac:dyDescent="0.25">
      <c r="A28" s="33"/>
      <c r="B28" s="16"/>
      <c r="C28" s="27"/>
      <c r="D28" s="27"/>
      <c r="E28" s="27"/>
      <c r="F28" s="27"/>
      <c r="G28" s="10" t="s">
        <v>295</v>
      </c>
      <c r="H28" s="11">
        <v>5</v>
      </c>
    </row>
    <row r="29" spans="1:8" x14ac:dyDescent="0.25">
      <c r="A29" s="33"/>
      <c r="B29" s="16"/>
      <c r="C29" s="27"/>
      <c r="D29" s="27"/>
      <c r="E29" s="27"/>
      <c r="F29" s="27"/>
      <c r="G29" s="10" t="s">
        <v>294</v>
      </c>
      <c r="H29" s="11">
        <v>5</v>
      </c>
    </row>
    <row r="30" spans="1:8" x14ac:dyDescent="0.25">
      <c r="A30" s="33"/>
      <c r="B30" s="16"/>
      <c r="C30" s="27"/>
      <c r="D30" s="27"/>
      <c r="E30" s="27"/>
      <c r="F30" s="27"/>
      <c r="G30" s="10" t="s">
        <v>293</v>
      </c>
      <c r="H30" s="11">
        <v>10</v>
      </c>
    </row>
    <row r="31" spans="1:8" x14ac:dyDescent="0.25">
      <c r="A31" s="33"/>
      <c r="B31" s="16"/>
      <c r="C31" s="27"/>
      <c r="D31" s="27"/>
      <c r="E31" s="27"/>
      <c r="F31" s="27"/>
      <c r="G31" s="10" t="s">
        <v>292</v>
      </c>
      <c r="H31" s="11">
        <v>46</v>
      </c>
    </row>
    <row r="32" spans="1:8" x14ac:dyDescent="0.25">
      <c r="A32" s="33"/>
      <c r="B32" s="16"/>
      <c r="C32" s="27"/>
      <c r="D32" s="27"/>
      <c r="E32" s="27"/>
      <c r="F32" s="27"/>
      <c r="G32" s="10" t="s">
        <v>291</v>
      </c>
      <c r="H32" s="11">
        <v>6</v>
      </c>
    </row>
    <row r="33" spans="1:8" ht="104.25" customHeight="1" thickBot="1" x14ac:dyDescent="0.3">
      <c r="A33" s="33"/>
      <c r="B33" s="16"/>
      <c r="C33" s="28"/>
      <c r="D33" s="28"/>
      <c r="E33" s="28"/>
      <c r="F33" s="28"/>
      <c r="G33" s="20" t="s">
        <v>8</v>
      </c>
      <c r="H33" s="22">
        <f>SUM(H28:H32)</f>
        <v>72</v>
      </c>
    </row>
    <row r="34" spans="1:8" ht="150" customHeight="1" thickBot="1" x14ac:dyDescent="0.3">
      <c r="A34" s="34"/>
      <c r="B34" s="17"/>
      <c r="C34" s="30" t="s">
        <v>290</v>
      </c>
      <c r="D34" s="30"/>
      <c r="E34" s="30"/>
      <c r="F34" s="31"/>
      <c r="G34" s="21"/>
      <c r="H34" s="23"/>
    </row>
    <row r="35" spans="1:8" ht="16.5" customHeight="1" x14ac:dyDescent="0.25">
      <c r="A35" s="32">
        <v>6</v>
      </c>
      <c r="B35" s="15" t="s">
        <v>146</v>
      </c>
      <c r="C35" s="26" t="s">
        <v>289</v>
      </c>
      <c r="D35" s="26" t="s">
        <v>288</v>
      </c>
      <c r="E35" s="26" t="s">
        <v>287</v>
      </c>
      <c r="F35" s="26" t="s">
        <v>286</v>
      </c>
      <c r="G35" s="18" t="s">
        <v>141</v>
      </c>
      <c r="H35" s="19"/>
    </row>
    <row r="36" spans="1:8" ht="31.5" x14ac:dyDescent="0.25">
      <c r="A36" s="33"/>
      <c r="B36" s="16"/>
      <c r="C36" s="27"/>
      <c r="D36" s="27"/>
      <c r="E36" s="27"/>
      <c r="F36" s="27"/>
      <c r="G36" s="10" t="s">
        <v>285</v>
      </c>
      <c r="H36" s="11">
        <v>8</v>
      </c>
    </row>
    <row r="37" spans="1:8" x14ac:dyDescent="0.25">
      <c r="A37" s="33"/>
      <c r="B37" s="16"/>
      <c r="C37" s="27"/>
      <c r="D37" s="27"/>
      <c r="E37" s="27"/>
      <c r="F37" s="27"/>
      <c r="G37" s="10" t="s">
        <v>284</v>
      </c>
      <c r="H37" s="11">
        <v>8</v>
      </c>
    </row>
    <row r="38" spans="1:8" x14ac:dyDescent="0.25">
      <c r="A38" s="33"/>
      <c r="B38" s="16"/>
      <c r="C38" s="27"/>
      <c r="D38" s="27"/>
      <c r="E38" s="27"/>
      <c r="F38" s="27"/>
      <c r="G38" s="10" t="s">
        <v>283</v>
      </c>
      <c r="H38" s="11">
        <v>8</v>
      </c>
    </row>
    <row r="39" spans="1:8" ht="231.75" customHeight="1" thickBot="1" x14ac:dyDescent="0.3">
      <c r="A39" s="33"/>
      <c r="B39" s="16"/>
      <c r="C39" s="28"/>
      <c r="D39" s="28"/>
      <c r="E39" s="28"/>
      <c r="F39" s="28"/>
      <c r="G39" s="20" t="s">
        <v>8</v>
      </c>
      <c r="H39" s="22">
        <f>SUM(H36:H38)</f>
        <v>24</v>
      </c>
    </row>
    <row r="40" spans="1:8" ht="150" customHeight="1" thickBot="1" x14ac:dyDescent="0.3">
      <c r="A40" s="34"/>
      <c r="B40" s="17"/>
      <c r="C40" s="30" t="s">
        <v>282</v>
      </c>
      <c r="D40" s="30"/>
      <c r="E40" s="30"/>
      <c r="F40" s="31"/>
      <c r="G40" s="21"/>
      <c r="H40" s="23"/>
    </row>
    <row r="41" spans="1:8" ht="16.5" customHeight="1" x14ac:dyDescent="0.25">
      <c r="A41" s="32">
        <v>7</v>
      </c>
      <c r="B41" s="15" t="s">
        <v>157</v>
      </c>
      <c r="C41" s="26" t="s">
        <v>281</v>
      </c>
      <c r="D41" s="26" t="s">
        <v>280</v>
      </c>
      <c r="E41" s="26" t="s">
        <v>279</v>
      </c>
      <c r="F41" s="26" t="s">
        <v>278</v>
      </c>
      <c r="G41" s="18" t="s">
        <v>177</v>
      </c>
      <c r="H41" s="19"/>
    </row>
    <row r="42" spans="1:8" x14ac:dyDescent="0.25">
      <c r="A42" s="33"/>
      <c r="B42" s="16"/>
      <c r="C42" s="27"/>
      <c r="D42" s="27"/>
      <c r="E42" s="27"/>
      <c r="F42" s="27"/>
      <c r="G42" s="10" t="s">
        <v>185</v>
      </c>
      <c r="H42" s="11">
        <v>16</v>
      </c>
    </row>
    <row r="43" spans="1:8" x14ac:dyDescent="0.25">
      <c r="A43" s="33"/>
      <c r="B43" s="16"/>
      <c r="C43" s="27"/>
      <c r="D43" s="27"/>
      <c r="E43" s="27"/>
      <c r="F43" s="27"/>
      <c r="G43" s="10" t="s">
        <v>184</v>
      </c>
      <c r="H43" s="11">
        <v>24</v>
      </c>
    </row>
    <row r="44" spans="1:8" ht="252.75" customHeight="1" thickBot="1" x14ac:dyDescent="0.3">
      <c r="A44" s="33"/>
      <c r="B44" s="16"/>
      <c r="C44" s="28"/>
      <c r="D44" s="28"/>
      <c r="E44" s="28"/>
      <c r="F44" s="28"/>
      <c r="G44" s="20" t="s">
        <v>8</v>
      </c>
      <c r="H44" s="22">
        <f>SUM(H42:H43)</f>
        <v>40</v>
      </c>
    </row>
    <row r="45" spans="1:8" ht="150" customHeight="1" thickBot="1" x14ac:dyDescent="0.3">
      <c r="A45" s="34"/>
      <c r="B45" s="17"/>
      <c r="C45" s="30" t="s">
        <v>277</v>
      </c>
      <c r="D45" s="30"/>
      <c r="E45" s="30"/>
      <c r="F45" s="31"/>
      <c r="G45" s="21"/>
      <c r="H45" s="23"/>
    </row>
    <row r="46" spans="1:8" ht="16.5" customHeight="1" x14ac:dyDescent="0.25">
      <c r="A46" s="32">
        <v>8</v>
      </c>
      <c r="B46" s="15" t="s">
        <v>164</v>
      </c>
      <c r="C46" s="26" t="s">
        <v>276</v>
      </c>
      <c r="D46" s="26" t="s">
        <v>275</v>
      </c>
      <c r="E46" s="26" t="s">
        <v>274</v>
      </c>
      <c r="F46" s="26" t="s">
        <v>273</v>
      </c>
      <c r="G46" s="18" t="s">
        <v>177</v>
      </c>
      <c r="H46" s="19"/>
    </row>
    <row r="47" spans="1:8" x14ac:dyDescent="0.25">
      <c r="A47" s="33"/>
      <c r="B47" s="16"/>
      <c r="C47" s="27"/>
      <c r="D47" s="27"/>
      <c r="E47" s="27"/>
      <c r="F47" s="27"/>
      <c r="G47" s="10" t="s">
        <v>272</v>
      </c>
      <c r="H47" s="11">
        <v>32</v>
      </c>
    </row>
    <row r="48" spans="1:8" ht="229.5" customHeight="1" thickBot="1" x14ac:dyDescent="0.3">
      <c r="A48" s="33"/>
      <c r="B48" s="16"/>
      <c r="C48" s="28"/>
      <c r="D48" s="28"/>
      <c r="E48" s="28"/>
      <c r="F48" s="28"/>
      <c r="G48" s="20" t="s">
        <v>8</v>
      </c>
      <c r="H48" s="22">
        <f>SUM(H47:H47)</f>
        <v>32</v>
      </c>
    </row>
    <row r="49" spans="1:8" ht="150" customHeight="1" thickBot="1" x14ac:dyDescent="0.3">
      <c r="A49" s="34"/>
      <c r="B49" s="17"/>
      <c r="C49" s="30" t="s">
        <v>271</v>
      </c>
      <c r="D49" s="30"/>
      <c r="E49" s="30"/>
      <c r="F49" s="31"/>
      <c r="G49" s="21"/>
      <c r="H49" s="23"/>
    </row>
    <row r="50" spans="1:8" ht="16.5" customHeight="1" x14ac:dyDescent="0.25">
      <c r="A50" s="32">
        <v>9</v>
      </c>
      <c r="B50" s="15" t="s">
        <v>222</v>
      </c>
      <c r="C50" s="26" t="s">
        <v>270</v>
      </c>
      <c r="D50" s="26" t="s">
        <v>269</v>
      </c>
      <c r="E50" s="26" t="s">
        <v>268</v>
      </c>
      <c r="F50" s="26" t="s">
        <v>267</v>
      </c>
      <c r="G50" s="18" t="s">
        <v>217</v>
      </c>
      <c r="H50" s="19"/>
    </row>
    <row r="51" spans="1:8" x14ac:dyDescent="0.25">
      <c r="A51" s="33"/>
      <c r="B51" s="16"/>
      <c r="C51" s="27"/>
      <c r="D51" s="27"/>
      <c r="E51" s="27"/>
      <c r="F51" s="27"/>
      <c r="G51" s="10" t="s">
        <v>266</v>
      </c>
      <c r="H51" s="11">
        <v>16</v>
      </c>
    </row>
    <row r="52" spans="1:8" x14ac:dyDescent="0.25">
      <c r="A52" s="33"/>
      <c r="B52" s="16"/>
      <c r="C52" s="27"/>
      <c r="D52" s="27"/>
      <c r="E52" s="27"/>
      <c r="F52" s="27"/>
      <c r="G52" s="10" t="s">
        <v>265</v>
      </c>
      <c r="H52" s="11">
        <v>10</v>
      </c>
    </row>
    <row r="53" spans="1:8" x14ac:dyDescent="0.25">
      <c r="A53" s="33"/>
      <c r="B53" s="16"/>
      <c r="C53" s="27"/>
      <c r="D53" s="27"/>
      <c r="E53" s="27"/>
      <c r="F53" s="27"/>
      <c r="G53" s="10" t="s">
        <v>264</v>
      </c>
      <c r="H53" s="11">
        <v>26</v>
      </c>
    </row>
    <row r="54" spans="1:8" ht="31.5" x14ac:dyDescent="0.25">
      <c r="A54" s="33"/>
      <c r="B54" s="16"/>
      <c r="C54" s="27"/>
      <c r="D54" s="27"/>
      <c r="E54" s="27"/>
      <c r="F54" s="27"/>
      <c r="G54" s="10" t="s">
        <v>263</v>
      </c>
      <c r="H54" s="11">
        <v>44</v>
      </c>
    </row>
    <row r="55" spans="1:8" ht="43.9" customHeight="1" thickBot="1" x14ac:dyDescent="0.3">
      <c r="A55" s="33"/>
      <c r="B55" s="16"/>
      <c r="C55" s="28"/>
      <c r="D55" s="28"/>
      <c r="E55" s="28"/>
      <c r="F55" s="28"/>
      <c r="G55" s="20" t="s">
        <v>8</v>
      </c>
      <c r="H55" s="22">
        <f>SUM(H51:H54)</f>
        <v>96</v>
      </c>
    </row>
    <row r="56" spans="1:8" ht="150" customHeight="1" thickBot="1" x14ac:dyDescent="0.3">
      <c r="A56" s="34"/>
      <c r="B56" s="17"/>
      <c r="C56" s="30" t="s">
        <v>262</v>
      </c>
      <c r="D56" s="30"/>
      <c r="E56" s="30"/>
      <c r="F56" s="31"/>
      <c r="G56" s="21"/>
      <c r="H56" s="23"/>
    </row>
    <row r="57" spans="1:8" x14ac:dyDescent="0.25">
      <c r="A57" s="32">
        <v>10</v>
      </c>
      <c r="B57" s="15" t="s">
        <v>222</v>
      </c>
      <c r="C57" s="26" t="s">
        <v>261</v>
      </c>
      <c r="D57" s="26" t="s">
        <v>260</v>
      </c>
      <c r="E57" s="26" t="s">
        <v>259</v>
      </c>
      <c r="F57" s="26" t="s">
        <v>258</v>
      </c>
      <c r="G57" s="18" t="s">
        <v>217</v>
      </c>
      <c r="H57" s="19"/>
    </row>
    <row r="58" spans="1:8" ht="31.5" x14ac:dyDescent="0.25">
      <c r="A58" s="33"/>
      <c r="B58" s="16"/>
      <c r="C58" s="27"/>
      <c r="D58" s="27"/>
      <c r="E58" s="27"/>
      <c r="F58" s="27"/>
      <c r="G58" s="10" t="s">
        <v>257</v>
      </c>
      <c r="H58" s="11">
        <v>44</v>
      </c>
    </row>
    <row r="59" spans="1:8" ht="32.25" thickBot="1" x14ac:dyDescent="0.3">
      <c r="A59" s="33"/>
      <c r="B59" s="16"/>
      <c r="C59" s="27"/>
      <c r="D59" s="27"/>
      <c r="E59" s="27"/>
      <c r="F59" s="27"/>
      <c r="G59" s="10" t="s">
        <v>216</v>
      </c>
      <c r="H59" s="11">
        <v>16</v>
      </c>
    </row>
    <row r="60" spans="1:8" x14ac:dyDescent="0.25">
      <c r="A60" s="33"/>
      <c r="B60" s="16"/>
      <c r="C60" s="27"/>
      <c r="D60" s="27"/>
      <c r="E60" s="27"/>
      <c r="F60" s="27"/>
      <c r="G60" s="18" t="s">
        <v>169</v>
      </c>
      <c r="H60" s="19"/>
    </row>
    <row r="61" spans="1:8" x14ac:dyDescent="0.25">
      <c r="A61" s="33"/>
      <c r="B61" s="16"/>
      <c r="C61" s="27"/>
      <c r="D61" s="27"/>
      <c r="E61" s="27"/>
      <c r="F61" s="27"/>
      <c r="G61" s="10" t="s">
        <v>256</v>
      </c>
      <c r="H61" s="11">
        <v>10</v>
      </c>
    </row>
    <row r="62" spans="1:8" ht="48" customHeight="1" thickBot="1" x14ac:dyDescent="0.3">
      <c r="A62" s="33"/>
      <c r="B62" s="16"/>
      <c r="C62" s="28"/>
      <c r="D62" s="28"/>
      <c r="E62" s="28"/>
      <c r="F62" s="28"/>
      <c r="G62" s="20" t="s">
        <v>8</v>
      </c>
      <c r="H62" s="22">
        <f>SUM(H58:H59,H61:H61)</f>
        <v>70</v>
      </c>
    </row>
    <row r="63" spans="1:8" ht="150" customHeight="1" thickBot="1" x14ac:dyDescent="0.3">
      <c r="A63" s="34"/>
      <c r="B63" s="17"/>
      <c r="C63" s="30" t="s">
        <v>255</v>
      </c>
      <c r="D63" s="30"/>
      <c r="E63" s="30"/>
      <c r="F63" s="31"/>
      <c r="G63" s="21"/>
      <c r="H63" s="23"/>
    </row>
    <row r="64" spans="1:8" ht="16.5" customHeight="1" x14ac:dyDescent="0.25">
      <c r="A64" s="32">
        <v>11</v>
      </c>
      <c r="B64" s="15" t="s">
        <v>222</v>
      </c>
      <c r="C64" s="26" t="s">
        <v>254</v>
      </c>
      <c r="D64" s="26" t="s">
        <v>253</v>
      </c>
      <c r="E64" s="26" t="s">
        <v>252</v>
      </c>
      <c r="F64" s="26" t="s">
        <v>251</v>
      </c>
      <c r="G64" s="18" t="s">
        <v>217</v>
      </c>
      <c r="H64" s="19"/>
    </row>
    <row r="65" spans="1:8" x14ac:dyDescent="0.25">
      <c r="A65" s="33"/>
      <c r="B65" s="16"/>
      <c r="C65" s="27"/>
      <c r="D65" s="27"/>
      <c r="E65" s="27"/>
      <c r="F65" s="27"/>
      <c r="G65" s="10" t="s">
        <v>250</v>
      </c>
      <c r="H65" s="11">
        <v>22</v>
      </c>
    </row>
    <row r="66" spans="1:8" ht="234.75" customHeight="1" thickBot="1" x14ac:dyDescent="0.3">
      <c r="A66" s="33"/>
      <c r="B66" s="16"/>
      <c r="C66" s="28"/>
      <c r="D66" s="28"/>
      <c r="E66" s="28"/>
      <c r="F66" s="28"/>
      <c r="G66" s="20" t="s">
        <v>8</v>
      </c>
      <c r="H66" s="22">
        <f>SUM(H65:H65)</f>
        <v>22</v>
      </c>
    </row>
    <row r="67" spans="1:8" ht="150" customHeight="1" thickBot="1" x14ac:dyDescent="0.3">
      <c r="A67" s="34"/>
      <c r="B67" s="17"/>
      <c r="C67" s="30" t="s">
        <v>249</v>
      </c>
      <c r="D67" s="30"/>
      <c r="E67" s="30"/>
      <c r="F67" s="31"/>
      <c r="G67" s="21"/>
      <c r="H67" s="23"/>
    </row>
    <row r="68" spans="1:8" ht="16.5" customHeight="1" x14ac:dyDescent="0.25">
      <c r="A68" s="32">
        <v>12</v>
      </c>
      <c r="B68" s="15" t="s">
        <v>222</v>
      </c>
      <c r="C68" s="26" t="s">
        <v>248</v>
      </c>
      <c r="D68" s="26" t="s">
        <v>247</v>
      </c>
      <c r="E68" s="26" t="s">
        <v>246</v>
      </c>
      <c r="F68" s="26" t="s">
        <v>245</v>
      </c>
      <c r="G68" s="18" t="s">
        <v>169</v>
      </c>
      <c r="H68" s="19"/>
    </row>
    <row r="69" spans="1:8" x14ac:dyDescent="0.25">
      <c r="A69" s="33"/>
      <c r="B69" s="16"/>
      <c r="C69" s="27"/>
      <c r="D69" s="27"/>
      <c r="E69" s="27"/>
      <c r="F69" s="27"/>
      <c r="G69" s="10" t="s">
        <v>244</v>
      </c>
      <c r="H69" s="11">
        <v>20</v>
      </c>
    </row>
    <row r="70" spans="1:8" ht="265.5" customHeight="1" thickBot="1" x14ac:dyDescent="0.3">
      <c r="A70" s="33"/>
      <c r="B70" s="16"/>
      <c r="C70" s="28"/>
      <c r="D70" s="28"/>
      <c r="E70" s="28"/>
      <c r="F70" s="28"/>
      <c r="G70" s="20" t="s">
        <v>8</v>
      </c>
      <c r="H70" s="22">
        <f>SUM(H69:H69)</f>
        <v>20</v>
      </c>
    </row>
    <row r="71" spans="1:8" ht="150" customHeight="1" thickBot="1" x14ac:dyDescent="0.3">
      <c r="A71" s="34"/>
      <c r="B71" s="17"/>
      <c r="C71" s="30" t="s">
        <v>243</v>
      </c>
      <c r="D71" s="30"/>
      <c r="E71" s="30"/>
      <c r="F71" s="31"/>
      <c r="G71" s="21"/>
      <c r="H71" s="23"/>
    </row>
    <row r="72" spans="1:8" ht="16.5" customHeight="1" x14ac:dyDescent="0.25">
      <c r="A72" s="32">
        <v>13</v>
      </c>
      <c r="B72" s="15" t="s">
        <v>209</v>
      </c>
      <c r="C72" s="26" t="s">
        <v>242</v>
      </c>
      <c r="D72" s="26" t="s">
        <v>241</v>
      </c>
      <c r="E72" s="26" t="s">
        <v>240</v>
      </c>
      <c r="F72" s="26" t="s">
        <v>239</v>
      </c>
      <c r="G72" s="18" t="s">
        <v>217</v>
      </c>
      <c r="H72" s="19"/>
    </row>
    <row r="73" spans="1:8" x14ac:dyDescent="0.25">
      <c r="A73" s="33"/>
      <c r="B73" s="16"/>
      <c r="C73" s="27"/>
      <c r="D73" s="27"/>
      <c r="E73" s="27"/>
      <c r="F73" s="27"/>
      <c r="G73" s="10" t="s">
        <v>238</v>
      </c>
      <c r="H73" s="11">
        <v>32</v>
      </c>
    </row>
    <row r="74" spans="1:8" ht="198.75" customHeight="1" thickBot="1" x14ac:dyDescent="0.3">
      <c r="A74" s="33"/>
      <c r="B74" s="16"/>
      <c r="C74" s="28"/>
      <c r="D74" s="28"/>
      <c r="E74" s="28"/>
      <c r="F74" s="28"/>
      <c r="G74" s="20" t="s">
        <v>8</v>
      </c>
      <c r="H74" s="22">
        <f>SUM(H73:H73)</f>
        <v>32</v>
      </c>
    </row>
    <row r="75" spans="1:8" ht="150" customHeight="1" thickBot="1" x14ac:dyDescent="0.3">
      <c r="A75" s="34"/>
      <c r="B75" s="17"/>
      <c r="C75" s="30" t="s">
        <v>237</v>
      </c>
      <c r="D75" s="30"/>
      <c r="E75" s="30"/>
      <c r="F75" s="31"/>
      <c r="G75" s="21"/>
      <c r="H75" s="23"/>
    </row>
    <row r="76" spans="1:8" ht="16.5" customHeight="1" x14ac:dyDescent="0.25">
      <c r="A76" s="32">
        <v>14</v>
      </c>
      <c r="B76" s="15" t="s">
        <v>174</v>
      </c>
      <c r="C76" s="26" t="s">
        <v>236</v>
      </c>
      <c r="D76" s="26" t="s">
        <v>235</v>
      </c>
      <c r="E76" s="26" t="s">
        <v>234</v>
      </c>
      <c r="F76" s="26" t="s">
        <v>233</v>
      </c>
      <c r="G76" s="18" t="s">
        <v>217</v>
      </c>
      <c r="H76" s="19"/>
    </row>
    <row r="77" spans="1:8" x14ac:dyDescent="0.25">
      <c r="A77" s="33"/>
      <c r="B77" s="16"/>
      <c r="C77" s="27"/>
      <c r="D77" s="27"/>
      <c r="E77" s="27"/>
      <c r="F77" s="27"/>
      <c r="G77" s="10" t="s">
        <v>232</v>
      </c>
      <c r="H77" s="11">
        <v>40</v>
      </c>
    </row>
    <row r="78" spans="1:8" ht="243.75" customHeight="1" thickBot="1" x14ac:dyDescent="0.3">
      <c r="A78" s="33"/>
      <c r="B78" s="16"/>
      <c r="C78" s="28"/>
      <c r="D78" s="28"/>
      <c r="E78" s="28"/>
      <c r="F78" s="28"/>
      <c r="G78" s="20" t="s">
        <v>8</v>
      </c>
      <c r="H78" s="22">
        <f>SUM(H77:H77)</f>
        <v>40</v>
      </c>
    </row>
    <row r="79" spans="1:8" ht="150" customHeight="1" thickBot="1" x14ac:dyDescent="0.3">
      <c r="A79" s="34"/>
      <c r="B79" s="17"/>
      <c r="C79" s="30" t="s">
        <v>231</v>
      </c>
      <c r="D79" s="30"/>
      <c r="E79" s="30"/>
      <c r="F79" s="31"/>
      <c r="G79" s="21"/>
      <c r="H79" s="23"/>
    </row>
    <row r="80" spans="1:8" ht="16.5" customHeight="1" x14ac:dyDescent="0.25">
      <c r="A80" s="32">
        <v>15</v>
      </c>
      <c r="B80" s="15" t="s">
        <v>202</v>
      </c>
      <c r="C80" s="26" t="s">
        <v>230</v>
      </c>
      <c r="D80" s="26" t="s">
        <v>229</v>
      </c>
      <c r="E80" s="26" t="s">
        <v>228</v>
      </c>
      <c r="F80" s="26" t="s">
        <v>227</v>
      </c>
      <c r="G80" s="18" t="s">
        <v>217</v>
      </c>
      <c r="H80" s="19"/>
    </row>
    <row r="81" spans="1:9" ht="32.25" thickBot="1" x14ac:dyDescent="0.3">
      <c r="A81" s="33"/>
      <c r="B81" s="16"/>
      <c r="C81" s="27"/>
      <c r="D81" s="27"/>
      <c r="E81" s="27"/>
      <c r="F81" s="27"/>
      <c r="G81" s="49" t="s">
        <v>226</v>
      </c>
      <c r="H81" s="11">
        <v>40</v>
      </c>
      <c r="I81" s="48"/>
    </row>
    <row r="82" spans="1:9" x14ac:dyDescent="0.25">
      <c r="A82" s="33"/>
      <c r="B82" s="16"/>
      <c r="C82" s="27"/>
      <c r="D82" s="27"/>
      <c r="E82" s="27"/>
      <c r="F82" s="27"/>
      <c r="G82" s="18" t="s">
        <v>169</v>
      </c>
      <c r="H82" s="19"/>
    </row>
    <row r="83" spans="1:9" x14ac:dyDescent="0.25">
      <c r="A83" s="33"/>
      <c r="B83" s="16"/>
      <c r="C83" s="27"/>
      <c r="D83" s="27"/>
      <c r="E83" s="27"/>
      <c r="F83" s="27"/>
      <c r="G83" s="10" t="s">
        <v>225</v>
      </c>
      <c r="H83" s="11">
        <v>31</v>
      </c>
      <c r="I83" s="48"/>
    </row>
    <row r="84" spans="1:9" x14ac:dyDescent="0.25">
      <c r="A84" s="33"/>
      <c r="B84" s="16"/>
      <c r="C84" s="27"/>
      <c r="D84" s="27"/>
      <c r="E84" s="27"/>
      <c r="F84" s="27"/>
      <c r="G84" s="10" t="s">
        <v>224</v>
      </c>
      <c r="H84" s="11">
        <v>24</v>
      </c>
    </row>
    <row r="85" spans="1:9" ht="151.5" customHeight="1" thickBot="1" x14ac:dyDescent="0.3">
      <c r="A85" s="33"/>
      <c r="B85" s="16"/>
      <c r="C85" s="28"/>
      <c r="D85" s="28"/>
      <c r="E85" s="28"/>
      <c r="F85" s="28"/>
      <c r="G85" s="20" t="s">
        <v>8</v>
      </c>
      <c r="H85" s="22">
        <f>SUM(H81:H81,H83:H84)</f>
        <v>95</v>
      </c>
    </row>
    <row r="86" spans="1:9" ht="150" customHeight="1" thickBot="1" x14ac:dyDescent="0.3">
      <c r="A86" s="34"/>
      <c r="B86" s="17"/>
      <c r="C86" s="30" t="s">
        <v>223</v>
      </c>
      <c r="D86" s="30"/>
      <c r="E86" s="30"/>
      <c r="F86" s="31"/>
      <c r="G86" s="21"/>
      <c r="H86" s="23"/>
    </row>
    <row r="87" spans="1:9" x14ac:dyDescent="0.25">
      <c r="A87" s="32">
        <v>16</v>
      </c>
      <c r="B87" s="15" t="s">
        <v>222</v>
      </c>
      <c r="C87" s="26" t="s">
        <v>221</v>
      </c>
      <c r="D87" s="26" t="s">
        <v>220</v>
      </c>
      <c r="E87" s="26" t="s">
        <v>219</v>
      </c>
      <c r="F87" s="26" t="s">
        <v>218</v>
      </c>
      <c r="G87" s="18" t="s">
        <v>217</v>
      </c>
      <c r="H87" s="19"/>
    </row>
    <row r="88" spans="1:9" ht="32.25" thickBot="1" x14ac:dyDescent="0.3">
      <c r="A88" s="33"/>
      <c r="B88" s="16"/>
      <c r="C88" s="27"/>
      <c r="D88" s="27"/>
      <c r="E88" s="27"/>
      <c r="F88" s="27"/>
      <c r="G88" s="10" t="s">
        <v>216</v>
      </c>
      <c r="H88" s="11">
        <v>16</v>
      </c>
    </row>
    <row r="89" spans="1:9" x14ac:dyDescent="0.25">
      <c r="A89" s="33"/>
      <c r="B89" s="16"/>
      <c r="C89" s="27"/>
      <c r="D89" s="27"/>
      <c r="E89" s="27"/>
      <c r="F89" s="27"/>
      <c r="G89" s="18" t="s">
        <v>169</v>
      </c>
      <c r="H89" s="19"/>
    </row>
    <row r="90" spans="1:9" x14ac:dyDescent="0.25">
      <c r="A90" s="33"/>
      <c r="B90" s="16"/>
      <c r="C90" s="27"/>
      <c r="D90" s="27"/>
      <c r="E90" s="27"/>
      <c r="F90" s="27"/>
      <c r="G90" s="10" t="s">
        <v>204</v>
      </c>
      <c r="H90" s="11">
        <v>25</v>
      </c>
    </row>
    <row r="91" spans="1:9" ht="147" customHeight="1" thickBot="1" x14ac:dyDescent="0.3">
      <c r="A91" s="33"/>
      <c r="B91" s="16"/>
      <c r="C91" s="28"/>
      <c r="D91" s="28"/>
      <c r="E91" s="28"/>
      <c r="F91" s="28"/>
      <c r="G91" s="20" t="s">
        <v>8</v>
      </c>
      <c r="H91" s="22">
        <f>SUM(H88:H88,H90:H90)</f>
        <v>41</v>
      </c>
    </row>
    <row r="92" spans="1:9" ht="150" customHeight="1" thickBot="1" x14ac:dyDescent="0.3">
      <c r="A92" s="34"/>
      <c r="B92" s="17"/>
      <c r="C92" s="30" t="s">
        <v>215</v>
      </c>
      <c r="D92" s="30"/>
      <c r="E92" s="30"/>
      <c r="F92" s="31"/>
      <c r="G92" s="21"/>
      <c r="H92" s="23"/>
    </row>
    <row r="93" spans="1:9" x14ac:dyDescent="0.25">
      <c r="A93" s="32">
        <v>17</v>
      </c>
      <c r="B93" s="15" t="s">
        <v>209</v>
      </c>
      <c r="C93" s="26" t="s">
        <v>214</v>
      </c>
      <c r="D93" s="26" t="s">
        <v>213</v>
      </c>
      <c r="E93" s="26" t="s">
        <v>153</v>
      </c>
      <c r="F93" s="26" t="s">
        <v>212</v>
      </c>
      <c r="G93" s="18" t="s">
        <v>169</v>
      </c>
      <c r="H93" s="19"/>
    </row>
    <row r="94" spans="1:9" x14ac:dyDescent="0.25">
      <c r="A94" s="33"/>
      <c r="B94" s="16"/>
      <c r="C94" s="27"/>
      <c r="D94" s="27"/>
      <c r="E94" s="27"/>
      <c r="F94" s="27"/>
      <c r="G94" s="10" t="s">
        <v>211</v>
      </c>
      <c r="H94" s="11">
        <v>35</v>
      </c>
    </row>
    <row r="95" spans="1:9" ht="228" customHeight="1" thickBot="1" x14ac:dyDescent="0.3">
      <c r="A95" s="33"/>
      <c r="B95" s="16"/>
      <c r="C95" s="28"/>
      <c r="D95" s="28"/>
      <c r="E95" s="28"/>
      <c r="F95" s="28"/>
      <c r="G95" s="20" t="s">
        <v>8</v>
      </c>
      <c r="H95" s="22">
        <f>SUM(H94:H94)</f>
        <v>35</v>
      </c>
    </row>
    <row r="96" spans="1:9" ht="150" customHeight="1" thickBot="1" x14ac:dyDescent="0.3">
      <c r="A96" s="34"/>
      <c r="B96" s="17"/>
      <c r="C96" s="30" t="s">
        <v>210</v>
      </c>
      <c r="D96" s="30"/>
      <c r="E96" s="30"/>
      <c r="F96" s="31"/>
      <c r="G96" s="21"/>
      <c r="H96" s="23"/>
    </row>
    <row r="97" spans="1:8" ht="16.5" customHeight="1" x14ac:dyDescent="0.25">
      <c r="A97" s="32">
        <v>18</v>
      </c>
      <c r="B97" s="15" t="s">
        <v>209</v>
      </c>
      <c r="C97" s="26" t="s">
        <v>208</v>
      </c>
      <c r="D97" s="26" t="s">
        <v>207</v>
      </c>
      <c r="E97" s="26" t="s">
        <v>153</v>
      </c>
      <c r="F97" s="26" t="s">
        <v>206</v>
      </c>
      <c r="G97" s="18" t="s">
        <v>169</v>
      </c>
      <c r="H97" s="19"/>
    </row>
    <row r="98" spans="1:8" x14ac:dyDescent="0.25">
      <c r="A98" s="33"/>
      <c r="B98" s="16"/>
      <c r="C98" s="27"/>
      <c r="D98" s="27"/>
      <c r="E98" s="27"/>
      <c r="F98" s="27"/>
      <c r="G98" s="10" t="s">
        <v>205</v>
      </c>
      <c r="H98" s="11">
        <v>35</v>
      </c>
    </row>
    <row r="99" spans="1:8" ht="14.45" customHeight="1" x14ac:dyDescent="0.25">
      <c r="A99" s="33"/>
      <c r="B99" s="16"/>
      <c r="C99" s="27"/>
      <c r="D99" s="27"/>
      <c r="E99" s="27"/>
      <c r="F99" s="27"/>
      <c r="G99" s="10" t="s">
        <v>204</v>
      </c>
      <c r="H99" s="11">
        <v>10</v>
      </c>
    </row>
    <row r="100" spans="1:8" ht="274.5" customHeight="1" thickBot="1" x14ac:dyDescent="0.3">
      <c r="A100" s="33"/>
      <c r="B100" s="16"/>
      <c r="C100" s="28"/>
      <c r="D100" s="28"/>
      <c r="E100" s="28"/>
      <c r="F100" s="28"/>
      <c r="G100" s="20" t="s">
        <v>8</v>
      </c>
      <c r="H100" s="22">
        <f>SUM(H98:H99)</f>
        <v>45</v>
      </c>
    </row>
    <row r="101" spans="1:8" ht="150" customHeight="1" thickBot="1" x14ac:dyDescent="0.3">
      <c r="A101" s="34"/>
      <c r="B101" s="17"/>
      <c r="C101" s="30" t="s">
        <v>203</v>
      </c>
      <c r="D101" s="30"/>
      <c r="E101" s="30"/>
      <c r="F101" s="31"/>
      <c r="G101" s="21"/>
      <c r="H101" s="23"/>
    </row>
    <row r="102" spans="1:8" x14ac:dyDescent="0.25">
      <c r="A102" s="32">
        <v>19</v>
      </c>
      <c r="B102" s="15" t="s">
        <v>202</v>
      </c>
      <c r="C102" s="26" t="s">
        <v>201</v>
      </c>
      <c r="D102" s="26" t="s">
        <v>200</v>
      </c>
      <c r="E102" s="26" t="s">
        <v>199</v>
      </c>
      <c r="F102" s="26" t="s">
        <v>198</v>
      </c>
      <c r="G102" s="18" t="s">
        <v>169</v>
      </c>
      <c r="H102" s="19"/>
    </row>
    <row r="103" spans="1:8" x14ac:dyDescent="0.25">
      <c r="A103" s="33"/>
      <c r="B103" s="16"/>
      <c r="C103" s="27"/>
      <c r="D103" s="27"/>
      <c r="E103" s="27"/>
      <c r="F103" s="27"/>
      <c r="G103" s="10" t="s">
        <v>166</v>
      </c>
      <c r="H103" s="11">
        <v>20</v>
      </c>
    </row>
    <row r="104" spans="1:8" ht="164.25" customHeight="1" thickBot="1" x14ac:dyDescent="0.3">
      <c r="A104" s="33"/>
      <c r="B104" s="16"/>
      <c r="C104" s="28"/>
      <c r="D104" s="28"/>
      <c r="E104" s="28"/>
      <c r="F104" s="28"/>
      <c r="G104" s="20" t="s">
        <v>8</v>
      </c>
      <c r="H104" s="22">
        <f>SUM(H103:H103)</f>
        <v>20</v>
      </c>
    </row>
    <row r="105" spans="1:8" ht="150" customHeight="1" thickBot="1" x14ac:dyDescent="0.3">
      <c r="A105" s="34"/>
      <c r="B105" s="17"/>
      <c r="C105" s="30" t="s">
        <v>197</v>
      </c>
      <c r="D105" s="30"/>
      <c r="E105" s="30"/>
      <c r="F105" s="31"/>
      <c r="G105" s="21"/>
      <c r="H105" s="23"/>
    </row>
    <row r="106" spans="1:8" x14ac:dyDescent="0.25">
      <c r="A106" s="32">
        <v>20</v>
      </c>
      <c r="B106" s="15" t="s">
        <v>157</v>
      </c>
      <c r="C106" s="26" t="s">
        <v>196</v>
      </c>
      <c r="D106" s="26" t="s">
        <v>195</v>
      </c>
      <c r="E106" s="26" t="s">
        <v>194</v>
      </c>
      <c r="F106" s="26" t="s">
        <v>193</v>
      </c>
      <c r="G106" s="18" t="s">
        <v>177</v>
      </c>
      <c r="H106" s="19"/>
    </row>
    <row r="107" spans="1:8" x14ac:dyDescent="0.25">
      <c r="A107" s="33"/>
      <c r="B107" s="16"/>
      <c r="C107" s="27"/>
      <c r="D107" s="27"/>
      <c r="E107" s="27"/>
      <c r="F107" s="27"/>
      <c r="G107" s="10" t="s">
        <v>192</v>
      </c>
      <c r="H107" s="11">
        <v>54</v>
      </c>
    </row>
    <row r="108" spans="1:8" x14ac:dyDescent="0.25">
      <c r="A108" s="33"/>
      <c r="B108" s="16"/>
      <c r="C108" s="27"/>
      <c r="D108" s="27"/>
      <c r="E108" s="27"/>
      <c r="F108" s="27"/>
      <c r="G108" s="10" t="s">
        <v>191</v>
      </c>
      <c r="H108" s="11">
        <v>72</v>
      </c>
    </row>
    <row r="109" spans="1:8" ht="318" customHeight="1" thickBot="1" x14ac:dyDescent="0.3">
      <c r="A109" s="33"/>
      <c r="B109" s="16"/>
      <c r="C109" s="28"/>
      <c r="D109" s="28"/>
      <c r="E109" s="28"/>
      <c r="F109" s="28"/>
      <c r="G109" s="20" t="s">
        <v>8</v>
      </c>
      <c r="H109" s="22">
        <f>SUM(H107:H108)</f>
        <v>126</v>
      </c>
    </row>
    <row r="110" spans="1:8" ht="150" customHeight="1" thickBot="1" x14ac:dyDescent="0.3">
      <c r="A110" s="34"/>
      <c r="B110" s="17"/>
      <c r="C110" s="30" t="s">
        <v>190</v>
      </c>
      <c r="D110" s="30"/>
      <c r="E110" s="30"/>
      <c r="F110" s="31"/>
      <c r="G110" s="21"/>
      <c r="H110" s="23"/>
    </row>
    <row r="111" spans="1:8" x14ac:dyDescent="0.25">
      <c r="A111" s="32">
        <v>21</v>
      </c>
      <c r="B111" s="15" t="s">
        <v>157</v>
      </c>
      <c r="C111" s="26" t="s">
        <v>189</v>
      </c>
      <c r="D111" s="26" t="s">
        <v>188</v>
      </c>
      <c r="E111" s="26" t="s">
        <v>187</v>
      </c>
      <c r="F111" s="26" t="s">
        <v>186</v>
      </c>
      <c r="G111" s="18" t="s">
        <v>177</v>
      </c>
      <c r="H111" s="19"/>
    </row>
    <row r="112" spans="1:8" x14ac:dyDescent="0.25">
      <c r="A112" s="33"/>
      <c r="B112" s="16"/>
      <c r="C112" s="27"/>
      <c r="D112" s="27"/>
      <c r="E112" s="27"/>
      <c r="F112" s="27"/>
      <c r="G112" s="10" t="s">
        <v>185</v>
      </c>
      <c r="H112" s="11">
        <v>38</v>
      </c>
    </row>
    <row r="113" spans="1:8" x14ac:dyDescent="0.25">
      <c r="A113" s="33"/>
      <c r="B113" s="16"/>
      <c r="C113" s="27"/>
      <c r="D113" s="27"/>
      <c r="E113" s="27"/>
      <c r="F113" s="27"/>
      <c r="G113" s="10" t="s">
        <v>184</v>
      </c>
      <c r="H113" s="11">
        <v>48</v>
      </c>
    </row>
    <row r="114" spans="1:8" x14ac:dyDescent="0.25">
      <c r="A114" s="33"/>
      <c r="B114" s="16"/>
      <c r="C114" s="27"/>
      <c r="D114" s="27"/>
      <c r="E114" s="27"/>
      <c r="F114" s="27"/>
      <c r="G114" s="10" t="s">
        <v>183</v>
      </c>
      <c r="H114" s="11">
        <v>72</v>
      </c>
    </row>
    <row r="115" spans="1:8" ht="189" customHeight="1" thickBot="1" x14ac:dyDescent="0.3">
      <c r="A115" s="33"/>
      <c r="B115" s="16"/>
      <c r="C115" s="28"/>
      <c r="D115" s="28"/>
      <c r="E115" s="28"/>
      <c r="F115" s="28"/>
      <c r="G115" s="20" t="s">
        <v>8</v>
      </c>
      <c r="H115" s="22">
        <f>SUM(H112:H114)</f>
        <v>158</v>
      </c>
    </row>
    <row r="116" spans="1:8" ht="150" customHeight="1" thickBot="1" x14ac:dyDescent="0.3">
      <c r="A116" s="34"/>
      <c r="B116" s="17"/>
      <c r="C116" s="30" t="s">
        <v>182</v>
      </c>
      <c r="D116" s="30"/>
      <c r="E116" s="30"/>
      <c r="F116" s="31"/>
      <c r="G116" s="21"/>
      <c r="H116" s="23"/>
    </row>
    <row r="117" spans="1:8" x14ac:dyDescent="0.25">
      <c r="A117" s="32">
        <v>22</v>
      </c>
      <c r="B117" s="15" t="s">
        <v>164</v>
      </c>
      <c r="C117" s="26" t="s">
        <v>181</v>
      </c>
      <c r="D117" s="26" t="s">
        <v>180</v>
      </c>
      <c r="E117" s="26" t="s">
        <v>153</v>
      </c>
      <c r="F117" s="26" t="s">
        <v>179</v>
      </c>
      <c r="G117" s="18" t="s">
        <v>169</v>
      </c>
      <c r="H117" s="19"/>
    </row>
    <row r="118" spans="1:8" ht="32.25" thickBot="1" x14ac:dyDescent="0.3">
      <c r="A118" s="33"/>
      <c r="B118" s="16"/>
      <c r="C118" s="27"/>
      <c r="D118" s="27"/>
      <c r="E118" s="27"/>
      <c r="F118" s="27"/>
      <c r="G118" s="10" t="s">
        <v>178</v>
      </c>
      <c r="H118" s="11">
        <v>34</v>
      </c>
    </row>
    <row r="119" spans="1:8" x14ac:dyDescent="0.25">
      <c r="A119" s="33"/>
      <c r="B119" s="16"/>
      <c r="C119" s="27"/>
      <c r="D119" s="27"/>
      <c r="E119" s="27"/>
      <c r="F119" s="27"/>
      <c r="G119" s="18" t="s">
        <v>177</v>
      </c>
      <c r="H119" s="19"/>
    </row>
    <row r="120" spans="1:8" x14ac:dyDescent="0.25">
      <c r="A120" s="33"/>
      <c r="B120" s="16"/>
      <c r="C120" s="27"/>
      <c r="D120" s="27"/>
      <c r="E120" s="27"/>
      <c r="F120" s="27"/>
      <c r="G120" s="10" t="s">
        <v>176</v>
      </c>
      <c r="H120" s="11">
        <v>18</v>
      </c>
    </row>
    <row r="121" spans="1:8" ht="135" customHeight="1" thickBot="1" x14ac:dyDescent="0.3">
      <c r="A121" s="33"/>
      <c r="B121" s="16"/>
      <c r="C121" s="28"/>
      <c r="D121" s="28"/>
      <c r="E121" s="28"/>
      <c r="F121" s="28"/>
      <c r="G121" s="20" t="s">
        <v>8</v>
      </c>
      <c r="H121" s="22">
        <f>SUM(H118:H118,H120:H120)</f>
        <v>52</v>
      </c>
    </row>
    <row r="122" spans="1:8" ht="150" customHeight="1" thickBot="1" x14ac:dyDescent="0.3">
      <c r="A122" s="34"/>
      <c r="B122" s="17"/>
      <c r="C122" s="30" t="s">
        <v>175</v>
      </c>
      <c r="D122" s="30"/>
      <c r="E122" s="30"/>
      <c r="F122" s="31"/>
      <c r="G122" s="21"/>
      <c r="H122" s="23"/>
    </row>
    <row r="123" spans="1:8" x14ac:dyDescent="0.25">
      <c r="A123" s="32">
        <v>23</v>
      </c>
      <c r="B123" s="15" t="s">
        <v>174</v>
      </c>
      <c r="C123" s="26" t="s">
        <v>173</v>
      </c>
      <c r="D123" s="26" t="s">
        <v>172</v>
      </c>
      <c r="E123" s="26" t="s">
        <v>171</v>
      </c>
      <c r="F123" s="26" t="s">
        <v>170</v>
      </c>
      <c r="G123" s="18" t="s">
        <v>169</v>
      </c>
      <c r="H123" s="19"/>
    </row>
    <row r="124" spans="1:8" x14ac:dyDescent="0.25">
      <c r="A124" s="33"/>
      <c r="B124" s="16"/>
      <c r="C124" s="27"/>
      <c r="D124" s="27"/>
      <c r="E124" s="27"/>
      <c r="F124" s="27"/>
      <c r="G124" s="10" t="s">
        <v>168</v>
      </c>
      <c r="H124" s="11">
        <v>20</v>
      </c>
    </row>
    <row r="125" spans="1:8" x14ac:dyDescent="0.25">
      <c r="A125" s="33"/>
      <c r="B125" s="16"/>
      <c r="C125" s="27"/>
      <c r="D125" s="27"/>
      <c r="E125" s="27"/>
      <c r="F125" s="27"/>
      <c r="G125" s="10" t="s">
        <v>167</v>
      </c>
      <c r="H125" s="11">
        <v>26</v>
      </c>
    </row>
    <row r="126" spans="1:8" x14ac:dyDescent="0.25">
      <c r="A126" s="33"/>
      <c r="B126" s="16"/>
      <c r="C126" s="27"/>
      <c r="D126" s="27"/>
      <c r="E126" s="27"/>
      <c r="F126" s="27"/>
      <c r="G126" s="10" t="s">
        <v>166</v>
      </c>
      <c r="H126" s="11">
        <v>15</v>
      </c>
    </row>
    <row r="127" spans="1:8" ht="216" customHeight="1" thickBot="1" x14ac:dyDescent="0.3">
      <c r="A127" s="33"/>
      <c r="B127" s="16"/>
      <c r="C127" s="28"/>
      <c r="D127" s="28"/>
      <c r="E127" s="28"/>
      <c r="F127" s="28"/>
      <c r="G127" s="20" t="s">
        <v>8</v>
      </c>
      <c r="H127" s="22">
        <f>SUM(H124:H126)</f>
        <v>61</v>
      </c>
    </row>
    <row r="128" spans="1:8" ht="150" customHeight="1" thickBot="1" x14ac:dyDescent="0.3">
      <c r="A128" s="34"/>
      <c r="B128" s="17"/>
      <c r="C128" s="30" t="s">
        <v>165</v>
      </c>
      <c r="D128" s="30"/>
      <c r="E128" s="30"/>
      <c r="F128" s="31"/>
      <c r="G128" s="21"/>
      <c r="H128" s="23"/>
    </row>
    <row r="129" spans="1:8" x14ac:dyDescent="0.25">
      <c r="A129" s="32">
        <v>24</v>
      </c>
      <c r="B129" s="15" t="s">
        <v>164</v>
      </c>
      <c r="C129" s="26" t="s">
        <v>163</v>
      </c>
      <c r="D129" s="26" t="s">
        <v>162</v>
      </c>
      <c r="E129" s="26" t="s">
        <v>161</v>
      </c>
      <c r="F129" s="26" t="s">
        <v>160</v>
      </c>
      <c r="G129" s="18" t="s">
        <v>152</v>
      </c>
      <c r="H129" s="19"/>
    </row>
    <row r="130" spans="1:8" x14ac:dyDescent="0.25">
      <c r="A130" s="33"/>
      <c r="B130" s="16"/>
      <c r="C130" s="27"/>
      <c r="D130" s="27"/>
      <c r="E130" s="27"/>
      <c r="F130" s="27"/>
      <c r="G130" s="10" t="s">
        <v>159</v>
      </c>
      <c r="H130" s="11">
        <v>28</v>
      </c>
    </row>
    <row r="131" spans="1:8" ht="262.5" customHeight="1" thickBot="1" x14ac:dyDescent="0.3">
      <c r="A131" s="33"/>
      <c r="B131" s="16"/>
      <c r="C131" s="28"/>
      <c r="D131" s="28"/>
      <c r="E131" s="28"/>
      <c r="F131" s="28"/>
      <c r="G131" s="20" t="s">
        <v>8</v>
      </c>
      <c r="H131" s="22">
        <f>SUM(H130:H130)</f>
        <v>28</v>
      </c>
    </row>
    <row r="132" spans="1:8" ht="150" customHeight="1" thickBot="1" x14ac:dyDescent="0.3">
      <c r="A132" s="34"/>
      <c r="B132" s="17"/>
      <c r="C132" s="30" t="s">
        <v>158</v>
      </c>
      <c r="D132" s="30"/>
      <c r="E132" s="30"/>
      <c r="F132" s="31"/>
      <c r="G132" s="21"/>
      <c r="H132" s="23"/>
    </row>
    <row r="133" spans="1:8" x14ac:dyDescent="0.25">
      <c r="A133" s="32">
        <v>25</v>
      </c>
      <c r="B133" s="15" t="s">
        <v>157</v>
      </c>
      <c r="C133" s="26" t="s">
        <v>156</v>
      </c>
      <c r="D133" s="26" t="s">
        <v>155</v>
      </c>
      <c r="E133" s="26" t="s">
        <v>154</v>
      </c>
      <c r="F133" s="26" t="s">
        <v>153</v>
      </c>
      <c r="G133" s="18" t="s">
        <v>152</v>
      </c>
      <c r="H133" s="19"/>
    </row>
    <row r="134" spans="1:8" x14ac:dyDescent="0.25">
      <c r="A134" s="33"/>
      <c r="B134" s="16"/>
      <c r="C134" s="27"/>
      <c r="D134" s="27"/>
      <c r="E134" s="27"/>
      <c r="F134" s="27"/>
      <c r="G134" s="10" t="s">
        <v>151</v>
      </c>
      <c r="H134" s="11">
        <v>15</v>
      </c>
    </row>
    <row r="135" spans="1:8" x14ac:dyDescent="0.25">
      <c r="A135" s="33"/>
      <c r="B135" s="16"/>
      <c r="C135" s="27"/>
      <c r="D135" s="27"/>
      <c r="E135" s="27"/>
      <c r="F135" s="27"/>
      <c r="G135" s="10" t="s">
        <v>150</v>
      </c>
      <c r="H135" s="11">
        <v>15</v>
      </c>
    </row>
    <row r="136" spans="1:8" x14ac:dyDescent="0.25">
      <c r="A136" s="33"/>
      <c r="B136" s="16"/>
      <c r="C136" s="27"/>
      <c r="D136" s="27"/>
      <c r="E136" s="27"/>
      <c r="F136" s="27"/>
      <c r="G136" s="10" t="s">
        <v>149</v>
      </c>
      <c r="H136" s="11">
        <v>35</v>
      </c>
    </row>
    <row r="137" spans="1:8" x14ac:dyDescent="0.25">
      <c r="A137" s="33"/>
      <c r="B137" s="16"/>
      <c r="C137" s="27"/>
      <c r="D137" s="27"/>
      <c r="E137" s="27"/>
      <c r="F137" s="27"/>
      <c r="G137" s="10" t="s">
        <v>148</v>
      </c>
      <c r="H137" s="11">
        <v>40</v>
      </c>
    </row>
    <row r="138" spans="1:8" ht="186" customHeight="1" thickBot="1" x14ac:dyDescent="0.3">
      <c r="A138" s="33"/>
      <c r="B138" s="16"/>
      <c r="C138" s="28"/>
      <c r="D138" s="28"/>
      <c r="E138" s="28"/>
      <c r="F138" s="28"/>
      <c r="G138" s="20" t="s">
        <v>8</v>
      </c>
      <c r="H138" s="22">
        <f>SUM(H134:H137)</f>
        <v>105</v>
      </c>
    </row>
    <row r="139" spans="1:8" ht="150" customHeight="1" thickBot="1" x14ac:dyDescent="0.3">
      <c r="A139" s="34"/>
      <c r="B139" s="17"/>
      <c r="C139" s="30" t="s">
        <v>147</v>
      </c>
      <c r="D139" s="30"/>
      <c r="E139" s="30"/>
      <c r="F139" s="31"/>
      <c r="G139" s="21"/>
      <c r="H139" s="23"/>
    </row>
    <row r="140" spans="1:8" x14ac:dyDescent="0.25">
      <c r="A140" s="32">
        <v>26</v>
      </c>
      <c r="B140" s="15" t="s">
        <v>146</v>
      </c>
      <c r="C140" s="26" t="s">
        <v>145</v>
      </c>
      <c r="D140" s="26" t="s">
        <v>144</v>
      </c>
      <c r="E140" s="26" t="s">
        <v>143</v>
      </c>
      <c r="F140" s="26" t="s">
        <v>142</v>
      </c>
      <c r="G140" s="18" t="s">
        <v>141</v>
      </c>
      <c r="H140" s="19"/>
    </row>
    <row r="141" spans="1:8" x14ac:dyDescent="0.25">
      <c r="A141" s="33"/>
      <c r="B141" s="16"/>
      <c r="C141" s="27"/>
      <c r="D141" s="27"/>
      <c r="E141" s="27"/>
      <c r="F141" s="27"/>
      <c r="G141" s="10" t="s">
        <v>140</v>
      </c>
      <c r="H141" s="11">
        <v>8</v>
      </c>
    </row>
    <row r="142" spans="1:8" ht="68.25" customHeight="1" thickBot="1" x14ac:dyDescent="0.3">
      <c r="A142" s="33"/>
      <c r="B142" s="16"/>
      <c r="C142" s="28"/>
      <c r="D142" s="28"/>
      <c r="E142" s="28"/>
      <c r="F142" s="28"/>
      <c r="G142" s="20" t="s">
        <v>8</v>
      </c>
      <c r="H142" s="22">
        <f>SUM(H141:H141)</f>
        <v>8</v>
      </c>
    </row>
    <row r="143" spans="1:8" ht="150" customHeight="1" thickBot="1" x14ac:dyDescent="0.3">
      <c r="A143" s="34"/>
      <c r="B143" s="17"/>
      <c r="C143" s="30" t="s">
        <v>139</v>
      </c>
      <c r="D143" s="30"/>
      <c r="E143" s="30"/>
      <c r="F143" s="31"/>
      <c r="G143" s="21"/>
      <c r="H143" s="23"/>
    </row>
    <row r="144" spans="1:8" ht="16.5" thickBot="1" x14ac:dyDescent="0.3">
      <c r="A144" s="40" t="s">
        <v>138</v>
      </c>
      <c r="B144" s="41"/>
      <c r="C144" s="41"/>
      <c r="D144" s="41"/>
      <c r="E144" s="42"/>
      <c r="F144" s="43">
        <f>H142+H138+H131+H127+H121+H115+H109+H104+H100+H95+H91+H85+H78+H74+H70+H66+H62+H55+H48+H44+H39+H33+H25+H21+H17+H7</f>
        <v>1462</v>
      </c>
      <c r="G144" s="44"/>
      <c r="H144" s="45"/>
    </row>
    <row r="145" spans="1:8" ht="174" customHeight="1" thickBot="1" x14ac:dyDescent="0.3">
      <c r="A145" s="35" t="s">
        <v>9</v>
      </c>
      <c r="B145" s="36"/>
      <c r="C145" s="37" t="s">
        <v>137</v>
      </c>
      <c r="D145" s="38"/>
      <c r="E145" s="38"/>
      <c r="F145" s="39"/>
      <c r="G145" s="12" t="s">
        <v>132</v>
      </c>
      <c r="H145" s="47" t="s">
        <v>136</v>
      </c>
    </row>
    <row r="146" spans="1:8" ht="208.5" customHeight="1" thickBot="1" x14ac:dyDescent="0.3">
      <c r="A146" s="35" t="s">
        <v>9</v>
      </c>
      <c r="B146" s="36"/>
      <c r="C146" s="37" t="s">
        <v>135</v>
      </c>
      <c r="D146" s="38"/>
      <c r="E146" s="38"/>
      <c r="F146" s="39"/>
      <c r="G146" s="12" t="s">
        <v>132</v>
      </c>
      <c r="H146" s="47" t="s">
        <v>134</v>
      </c>
    </row>
    <row r="147" spans="1:8" ht="252.75" customHeight="1" thickBot="1" x14ac:dyDescent="0.3">
      <c r="A147" s="35" t="s">
        <v>9</v>
      </c>
      <c r="B147" s="36"/>
      <c r="C147" s="37" t="s">
        <v>133</v>
      </c>
      <c r="D147" s="38"/>
      <c r="E147" s="38"/>
      <c r="F147" s="39"/>
      <c r="G147" s="12" t="s">
        <v>132</v>
      </c>
      <c r="H147" s="46" t="s">
        <v>131</v>
      </c>
    </row>
  </sheetData>
  <sheetProtection algorithmName="SHA-512" hashValue="Dc7SUxTs48JV3F8qwrdhV3V1e/W+8cQuif6oBYZHmdTLyYTrXaoxqpCoW/IBgYj58+LL3mAqn064qQlv5tgW9A==" saltValue="kTQEHOxgsy0Tmq2Rnx4QYA==" spinCount="100000" sheet="1" formatCells="0" formatColumns="0" formatRows="0" insertColumns="0" insertRows="0" autoFilter="0"/>
  <autoFilter ref="A1:H483" xr:uid="{00000000-0009-0000-0000-000000000000}"/>
  <mergeCells count="272">
    <mergeCell ref="C75:F75"/>
    <mergeCell ref="C76:C78"/>
    <mergeCell ref="D76:D78"/>
    <mergeCell ref="E76:E78"/>
    <mergeCell ref="F76:F78"/>
    <mergeCell ref="C80:C85"/>
    <mergeCell ref="D80:D85"/>
    <mergeCell ref="E80:E85"/>
    <mergeCell ref="F80:F85"/>
    <mergeCell ref="F140:F142"/>
    <mergeCell ref="C64:C66"/>
    <mergeCell ref="D64:D66"/>
    <mergeCell ref="E64:E66"/>
    <mergeCell ref="F64:F66"/>
    <mergeCell ref="C68:C70"/>
    <mergeCell ref="D68:D70"/>
    <mergeCell ref="E68:E70"/>
    <mergeCell ref="F68:F70"/>
    <mergeCell ref="C72:C74"/>
    <mergeCell ref="F133:F138"/>
    <mergeCell ref="A140:A143"/>
    <mergeCell ref="B140:B143"/>
    <mergeCell ref="G140:H140"/>
    <mergeCell ref="G142:G143"/>
    <mergeCell ref="H142:H143"/>
    <mergeCell ref="C143:F143"/>
    <mergeCell ref="C140:C142"/>
    <mergeCell ref="D140:D142"/>
    <mergeCell ref="E140:E142"/>
    <mergeCell ref="F129:F131"/>
    <mergeCell ref="A133:A139"/>
    <mergeCell ref="B133:B139"/>
    <mergeCell ref="G133:H133"/>
    <mergeCell ref="G138:G139"/>
    <mergeCell ref="H138:H139"/>
    <mergeCell ref="C139:F139"/>
    <mergeCell ref="C133:C138"/>
    <mergeCell ref="D133:D138"/>
    <mergeCell ref="E133:E138"/>
    <mergeCell ref="F123:F127"/>
    <mergeCell ref="A129:A132"/>
    <mergeCell ref="B129:B132"/>
    <mergeCell ref="G129:H129"/>
    <mergeCell ref="G131:G132"/>
    <mergeCell ref="H131:H132"/>
    <mergeCell ref="C132:F132"/>
    <mergeCell ref="C129:C131"/>
    <mergeCell ref="D129:D131"/>
    <mergeCell ref="E129:E131"/>
    <mergeCell ref="F117:F121"/>
    <mergeCell ref="A123:A128"/>
    <mergeCell ref="B123:B128"/>
    <mergeCell ref="G123:H123"/>
    <mergeCell ref="G127:G128"/>
    <mergeCell ref="H127:H128"/>
    <mergeCell ref="C128:F128"/>
    <mergeCell ref="C123:C127"/>
    <mergeCell ref="D123:D127"/>
    <mergeCell ref="E123:E127"/>
    <mergeCell ref="A117:A122"/>
    <mergeCell ref="B117:B122"/>
    <mergeCell ref="G117:H117"/>
    <mergeCell ref="G119:H119"/>
    <mergeCell ref="G121:G122"/>
    <mergeCell ref="H121:H122"/>
    <mergeCell ref="C122:F122"/>
    <mergeCell ref="C117:C121"/>
    <mergeCell ref="D117:D121"/>
    <mergeCell ref="E117:E121"/>
    <mergeCell ref="A111:A116"/>
    <mergeCell ref="B111:B116"/>
    <mergeCell ref="G111:H111"/>
    <mergeCell ref="G115:G116"/>
    <mergeCell ref="H115:H116"/>
    <mergeCell ref="C116:F116"/>
    <mergeCell ref="C111:C115"/>
    <mergeCell ref="D111:D115"/>
    <mergeCell ref="E111:E115"/>
    <mergeCell ref="F111:F115"/>
    <mergeCell ref="A106:A110"/>
    <mergeCell ref="B106:B110"/>
    <mergeCell ref="G106:H106"/>
    <mergeCell ref="G109:G110"/>
    <mergeCell ref="H109:H110"/>
    <mergeCell ref="C110:F110"/>
    <mergeCell ref="C106:C109"/>
    <mergeCell ref="D106:D109"/>
    <mergeCell ref="E106:E109"/>
    <mergeCell ref="F106:F109"/>
    <mergeCell ref="A102:A105"/>
    <mergeCell ref="B102:B105"/>
    <mergeCell ref="G102:H102"/>
    <mergeCell ref="G104:G105"/>
    <mergeCell ref="H104:H105"/>
    <mergeCell ref="C105:F105"/>
    <mergeCell ref="C102:C104"/>
    <mergeCell ref="D102:D104"/>
    <mergeCell ref="E102:E104"/>
    <mergeCell ref="F102:F104"/>
    <mergeCell ref="C87:C91"/>
    <mergeCell ref="D87:D91"/>
    <mergeCell ref="E87:E91"/>
    <mergeCell ref="F87:F91"/>
    <mergeCell ref="C93:C95"/>
    <mergeCell ref="D93:D95"/>
    <mergeCell ref="E93:E95"/>
    <mergeCell ref="F93:F95"/>
    <mergeCell ref="A97:A101"/>
    <mergeCell ref="B97:B101"/>
    <mergeCell ref="G97:H97"/>
    <mergeCell ref="G100:G101"/>
    <mergeCell ref="H100:H101"/>
    <mergeCell ref="C101:F101"/>
    <mergeCell ref="C97:C100"/>
    <mergeCell ref="D97:D100"/>
    <mergeCell ref="E97:E100"/>
    <mergeCell ref="F97:F100"/>
    <mergeCell ref="G91:G92"/>
    <mergeCell ref="A146:B146"/>
    <mergeCell ref="C146:F146"/>
    <mergeCell ref="B87:B92"/>
    <mergeCell ref="G87:H87"/>
    <mergeCell ref="G95:G96"/>
    <mergeCell ref="H91:H92"/>
    <mergeCell ref="C92:F92"/>
    <mergeCell ref="B93:B96"/>
    <mergeCell ref="G93:H93"/>
    <mergeCell ref="C145:F145"/>
    <mergeCell ref="H95:H96"/>
    <mergeCell ref="C96:F96"/>
    <mergeCell ref="B80:B86"/>
    <mergeCell ref="G80:H80"/>
    <mergeCell ref="G82:H82"/>
    <mergeCell ref="G85:G86"/>
    <mergeCell ref="H85:H86"/>
    <mergeCell ref="C86:F86"/>
    <mergeCell ref="G89:H89"/>
    <mergeCell ref="B76:B79"/>
    <mergeCell ref="G76:H76"/>
    <mergeCell ref="G78:G79"/>
    <mergeCell ref="H78:H79"/>
    <mergeCell ref="C79:F79"/>
    <mergeCell ref="A147:B147"/>
    <mergeCell ref="C147:F147"/>
    <mergeCell ref="A144:E144"/>
    <mergeCell ref="F144:H144"/>
    <mergeCell ref="A145:B145"/>
    <mergeCell ref="B19:B22"/>
    <mergeCell ref="G19:H19"/>
    <mergeCell ref="G21:G22"/>
    <mergeCell ref="H21:H22"/>
    <mergeCell ref="C22:F22"/>
    <mergeCell ref="C19:C21"/>
    <mergeCell ref="D19:D21"/>
    <mergeCell ref="E19:E21"/>
    <mergeCell ref="F19:F21"/>
    <mergeCell ref="B9:B18"/>
    <mergeCell ref="G9:H9"/>
    <mergeCell ref="G17:G18"/>
    <mergeCell ref="H17:H18"/>
    <mergeCell ref="C18:F18"/>
    <mergeCell ref="C9:C17"/>
    <mergeCell ref="D9:D17"/>
    <mergeCell ref="E9:E17"/>
    <mergeCell ref="F9:F17"/>
    <mergeCell ref="A57:A63"/>
    <mergeCell ref="B2:B8"/>
    <mergeCell ref="G2:H2"/>
    <mergeCell ref="G7:G8"/>
    <mergeCell ref="H7:H8"/>
    <mergeCell ref="C8:F8"/>
    <mergeCell ref="C2:C7"/>
    <mergeCell ref="D2:D7"/>
    <mergeCell ref="E2:E7"/>
    <mergeCell ref="F2:F7"/>
    <mergeCell ref="A23:A26"/>
    <mergeCell ref="A27:A34"/>
    <mergeCell ref="A35:A40"/>
    <mergeCell ref="A41:A45"/>
    <mergeCell ref="A46:A49"/>
    <mergeCell ref="A50:A56"/>
    <mergeCell ref="A72:A75"/>
    <mergeCell ref="A76:A79"/>
    <mergeCell ref="A80:A86"/>
    <mergeCell ref="A87:A92"/>
    <mergeCell ref="A93:A96"/>
    <mergeCell ref="A2:A8"/>
    <mergeCell ref="A9:A18"/>
    <mergeCell ref="A19:A22"/>
    <mergeCell ref="A64:A67"/>
    <mergeCell ref="A68:A71"/>
    <mergeCell ref="B23:B26"/>
    <mergeCell ref="G23:H23"/>
    <mergeCell ref="G25:G26"/>
    <mergeCell ref="H25:H26"/>
    <mergeCell ref="C26:F26"/>
    <mergeCell ref="C23:C25"/>
    <mergeCell ref="D23:D25"/>
    <mergeCell ref="E23:E25"/>
    <mergeCell ref="F23:F25"/>
    <mergeCell ref="B27:B34"/>
    <mergeCell ref="G27:H27"/>
    <mergeCell ref="G33:G34"/>
    <mergeCell ref="H33:H34"/>
    <mergeCell ref="C34:F34"/>
    <mergeCell ref="C27:C33"/>
    <mergeCell ref="D27:D33"/>
    <mergeCell ref="E27:E33"/>
    <mergeCell ref="F27:F33"/>
    <mergeCell ref="B35:B40"/>
    <mergeCell ref="G35:H35"/>
    <mergeCell ref="G39:G40"/>
    <mergeCell ref="H39:H40"/>
    <mergeCell ref="C40:F40"/>
    <mergeCell ref="C35:C39"/>
    <mergeCell ref="D35:D39"/>
    <mergeCell ref="E35:E39"/>
    <mergeCell ref="F35:F39"/>
    <mergeCell ref="B41:B45"/>
    <mergeCell ref="G41:H41"/>
    <mergeCell ref="G44:G45"/>
    <mergeCell ref="H44:H45"/>
    <mergeCell ref="C45:F45"/>
    <mergeCell ref="C41:C44"/>
    <mergeCell ref="D41:D44"/>
    <mergeCell ref="E41:E44"/>
    <mergeCell ref="F41:F44"/>
    <mergeCell ref="B46:B49"/>
    <mergeCell ref="G46:H46"/>
    <mergeCell ref="G48:G49"/>
    <mergeCell ref="H48:H49"/>
    <mergeCell ref="C49:F49"/>
    <mergeCell ref="C46:C48"/>
    <mergeCell ref="D46:D48"/>
    <mergeCell ref="E46:E48"/>
    <mergeCell ref="F46:F48"/>
    <mergeCell ref="B50:B56"/>
    <mergeCell ref="G50:H50"/>
    <mergeCell ref="G55:G56"/>
    <mergeCell ref="H55:H56"/>
    <mergeCell ref="C56:F56"/>
    <mergeCell ref="C50:C55"/>
    <mergeCell ref="D50:D55"/>
    <mergeCell ref="E50:E55"/>
    <mergeCell ref="F50:F55"/>
    <mergeCell ref="G72:H72"/>
    <mergeCell ref="G74:G75"/>
    <mergeCell ref="H74:H75"/>
    <mergeCell ref="C57:C62"/>
    <mergeCell ref="D57:D62"/>
    <mergeCell ref="E57:E62"/>
    <mergeCell ref="F57:F62"/>
    <mergeCell ref="D72:D74"/>
    <mergeCell ref="E72:E74"/>
    <mergeCell ref="F72:F74"/>
    <mergeCell ref="H66:H67"/>
    <mergeCell ref="C67:F67"/>
    <mergeCell ref="B68:B71"/>
    <mergeCell ref="G68:H68"/>
    <mergeCell ref="G70:G71"/>
    <mergeCell ref="H70:H71"/>
    <mergeCell ref="C71:F71"/>
    <mergeCell ref="B57:B63"/>
    <mergeCell ref="B64:B67"/>
    <mergeCell ref="B72:B75"/>
    <mergeCell ref="G57:H57"/>
    <mergeCell ref="G60:H60"/>
    <mergeCell ref="G62:G63"/>
    <mergeCell ref="H62:H63"/>
    <mergeCell ref="C63:F63"/>
    <mergeCell ref="G64:H64"/>
    <mergeCell ref="G66:G6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6F77AAB8008C4A816227E5E34F86F8" ma:contentTypeVersion="11" ma:contentTypeDescription="Create a new document." ma:contentTypeScope="" ma:versionID="a85861c17a0fb68a0c6ee4c25e848883">
  <xsd:schema xmlns:xsd="http://www.w3.org/2001/XMLSchema" xmlns:xs="http://www.w3.org/2001/XMLSchema" xmlns:p="http://schemas.microsoft.com/office/2006/metadata/properties" xmlns:ns2="866626c7-9ef7-4938-a3b3-1ce143d0c17b" xmlns:ns3="3ac889f9-2291-4c7b-835b-69bb285baf9c" targetNamespace="http://schemas.microsoft.com/office/2006/metadata/properties" ma:root="true" ma:fieldsID="2357969a212b07516fe66e1b53292056" ns2:_="" ns3:_="">
    <xsd:import namespace="866626c7-9ef7-4938-a3b3-1ce143d0c17b"/>
    <xsd:import namespace="3ac889f9-2291-4c7b-835b-69bb285baf9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626c7-9ef7-4938-a3b3-1ce143d0c1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c889f9-2291-4c7b-835b-69bb285baf9c"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BDE49A-B723-4772-9D18-70F2F6F38A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6626c7-9ef7-4938-a3b3-1ce143d0c17b"/>
    <ds:schemaRef ds:uri="3ac889f9-2291-4c7b-835b-69bb285ba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D5B9A8-27A9-4D10-A4E7-02B8C8A627BF}">
  <ds:schemaRefs>
    <ds:schemaRef ds:uri="http://schemas.microsoft.com/sharepoint/v3/contenttype/forms"/>
  </ds:schemaRefs>
</ds:datastoreItem>
</file>

<file path=customXml/itemProps3.xml><?xml version="1.0" encoding="utf-8"?>
<ds:datastoreItem xmlns:ds="http://schemas.openxmlformats.org/officeDocument/2006/customXml" ds:itemID="{C5F65794-90E4-4BE8-94F1-3C618E690FB9}">
  <ds:schemaRefs>
    <ds:schemaRef ds:uri="http://schemas.openxmlformats.org/package/2006/metadata/core-properties"/>
    <ds:schemaRef ds:uri="3ac889f9-2291-4c7b-835b-69bb285baf9c"/>
    <ds:schemaRef ds:uri="http://schemas.microsoft.com/office/2006/documentManagement/types"/>
    <ds:schemaRef ds:uri="http://www.w3.org/XML/1998/namespace"/>
    <ds:schemaRef ds:uri="http://purl.org/dc/terms/"/>
    <ds:schemaRef ds:uri="http://schemas.microsoft.com/office/infopath/2007/PartnerControls"/>
    <ds:schemaRef ds:uri="866626c7-9ef7-4938-a3b3-1ce143d0c17b"/>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2025-06-23T10:57:47Z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0x010100596F77AAB8008C4A816227E5E34F86F8</vt:lpwstr>
  </property>
</Properties>
</file>