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reatív\Kreatív - kreatív vizuális\Grafikus\"/>
    </mc:Choice>
  </mc:AlternateContent>
  <xr:revisionPtr revIDLastSave="0" documentId="8_{D9B8CBC8-A8E3-47FF-84DB-82CCFD3FE46B}" xr6:coauthVersionLast="47" xr6:coauthVersionMax="47" xr10:uidLastSave="{00000000-0000-0000-0000-000000000000}"/>
  <bookViews>
    <workbookView xWindow="-120" yWindow="-120" windowWidth="29040" windowHeight="15990" activeTab="1" xr2:uid="{00000000-000D-0000-FFFF-FFFF00000000}"/>
  </bookViews>
  <sheets>
    <sheet name="6.2" sheetId="1" r:id="rId1"/>
    <sheet name="6.3" sheetId="6" r:id="rId2"/>
  </sheets>
  <definedNames>
    <definedName name="_xlnm._FilterDatabase" localSheetId="0" hidden="1">'6.2'!$A$1:$H$445</definedName>
    <definedName name="_xlnm._FilterDatabase" localSheetId="1" hidden="1">'6.3'!$A$1:$H$500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6" l="1"/>
  <c r="H25" i="6"/>
  <c r="H36" i="6"/>
  <c r="H46" i="6"/>
  <c r="H55" i="6"/>
  <c r="H64" i="6"/>
  <c r="H71" i="6"/>
  <c r="H78" i="6"/>
  <c r="H84" i="6"/>
  <c r="H88" i="6"/>
  <c r="H98" i="6"/>
  <c r="H107" i="6"/>
  <c r="H116" i="6"/>
  <c r="H127" i="6"/>
  <c r="H137" i="6"/>
  <c r="H142" i="6"/>
  <c r="H148" i="6"/>
  <c r="H153" i="6"/>
  <c r="H160" i="6"/>
  <c r="F162" i="6" s="1"/>
  <c r="H105" i="1" l="1"/>
  <c r="H96" i="1"/>
  <c r="H91" i="1"/>
  <c r="H84" i="1"/>
  <c r="H73" i="1"/>
  <c r="H56" i="1"/>
  <c r="H45" i="1"/>
  <c r="H35" i="1"/>
  <c r="H29" i="1"/>
  <c r="H18" i="1"/>
  <c r="H9" i="1"/>
  <c r="F107" i="1" l="1"/>
</calcChain>
</file>

<file path=xl/sharedStrings.xml><?xml version="1.0" encoding="utf-8"?>
<sst xmlns="http://schemas.openxmlformats.org/spreadsheetml/2006/main" count="444" uniqueCount="208">
  <si>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</si>
  <si>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</si>
  <si>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</si>
  <si>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</si>
  <si>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</si>
  <si>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</si>
  <si>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</si>
  <si>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</si>
  <si>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</si>
  <si>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</si>
  <si>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 xml:space="preserve">Képalkotó munkát végez komponálási ismeretekkel, tipográfiai konvenciók használatával és a vizuális kommunikáció alapelemeinek alkalmazásával. </t>
  </si>
  <si>
    <t>Alapszinten ismeri a kompozíciós, színelméleti és a tipográfiai előírásokat, elvárásokat.</t>
  </si>
  <si>
    <t>Törekszik a precíz munkára, a nyomdai és digitális színrendszerek helyes használatára, a tipográfiára és a szövegszedésre vonatkozó szabályok betartására.</t>
  </si>
  <si>
    <t>Útmutatással végzi az analóg és a digitális színkeverést, betűhasználatot.</t>
  </si>
  <si>
    <t>Az analóg és digitális média műfajaiban lévő lehetőségeket figyelembe véve alapszintű tervező és kivitelező munkát végez.</t>
  </si>
  <si>
    <t>Érti a nyomdai és digitális média műfaji különbözőségeit, ismeri technikai sajátosságait, adottságait.</t>
  </si>
  <si>
    <t>Nyitott új elemeket is tartalmazó problémák kreatív megoldására.</t>
  </si>
  <si>
    <t>Útmutatás alapján végzi tervező és kivitelező munkáját.</t>
  </si>
  <si>
    <t>Művészettörténeti ismereteit felhasználva szabadkézi vagy digitális eszközökkel készít álló- vagy mozgóképet.</t>
  </si>
  <si>
    <t>Művészettörténeti alapismeretekkel rendelkezik.</t>
  </si>
  <si>
    <t>Törekszik szakmai ismereteinek rendszeres bővítésére.</t>
  </si>
  <si>
    <t>Vezetői irányítás mellett szabadkézi vagy digitális eszközökkel tervez álló- vagy mozgóképet.</t>
  </si>
  <si>
    <t>Megfelelő szoftverek használatával elkészíti, integrálja és megjeleníti a különböző típusú vizuális alapelemeket (kép, betű, szín, forma).</t>
  </si>
  <si>
    <t>Ismeri a kiadványszerkesztő programokat, azok funkcióit.</t>
  </si>
  <si>
    <t>Lépést tart a technikai és vizuális környezet fejlődésével.</t>
  </si>
  <si>
    <t>Önellenőrzést végez, hibáit önállóan kijavítja.</t>
  </si>
  <si>
    <t>Alapszinten használja a digitális képalkotásra, képrögzítésre, képfeldolgozásra alkalmas pixel- és vektorgrafikus programokat.</t>
  </si>
  <si>
    <t>Alapszinten ismeri a szabadkézi grafikai és képalkotó eszközöket, a vektor- és pixelgrafikus, kiadványszerkesztő szoftvereket és a képrögzítő eszközöket.</t>
  </si>
  <si>
    <t>Fogékony a munka végzése során használandó, különböző szoftverek által nyújtott alkotói lehetőségekre.</t>
  </si>
  <si>
    <t>Problémamegoldó képességét egyszerűbb feladatokban önállóan alkalmazza.</t>
  </si>
  <si>
    <t>Az egyszerűbb feladatok rutinszerű elvégzése mellett új elemeket is tartalmazó problémákat másokkal együttműködve kreatívan megold. Ismeretei bővítéséhez információt gyűjt.</t>
  </si>
  <si>
    <t>Ismeri az önálló ismeretszerzés, problémamegoldás alapvető módszereit, eszközeit, a kooperatív munka elvárásait.</t>
  </si>
  <si>
    <t>Törekszik a csoportmunkában való eredményes együttműködésre, a konfliktusok közös megoldására.</t>
  </si>
  <si>
    <t>Csoportmunkában a közös döntéseket elfogadva egyéni és csoportfelelősséget vállal.</t>
  </si>
  <si>
    <t>Anyanyelven alapszintű – a szakmai terminológiának megfelelő - szókincs birtokában kommunikál.</t>
  </si>
  <si>
    <t>Alapszinten ismeri a szakmai terminológiát anyanyelven.</t>
  </si>
  <si>
    <t>Írott kommunikációjában elkötelezett a magyar nyelvtan és helyesírás alkalmazása iránt, szóban a szakterminológia használatára.</t>
  </si>
  <si>
    <t>A munka-, tűz-, baleset- és környezetvédelmi előírásokat szem előtt tartva végzi munkáját</t>
  </si>
  <si>
    <t>Alapismeretekkel rendelkezik a kreatív-vizuális kivitelezői tevékenységekhez kapcsolódó munka-, tűz-, baleset-, környezet- és egészségvédelmi szabályokról.</t>
  </si>
  <si>
    <t>Betartja a munkájához kapcsolódó szabályokat (tűz-, baleset-, környezet- és egészségvédelmi szabályok).</t>
  </si>
  <si>
    <t>Használja az egyszerű kézi könyvkötészeti technológiához kapcsolódó eszközöket, berendezéseket.</t>
  </si>
  <si>
    <t>Alapismeretekkel rendelkezik az egyszerű könyvkötészeti megoldásokról, műveletekről.</t>
  </si>
  <si>
    <t>Nyitott új technológia- és eszközhasználat megtanulására.</t>
  </si>
  <si>
    <t>Vezetői útmutatás mellett dolgozik.</t>
  </si>
  <si>
    <t>Digitális technológiával színes nyomatot készít a késztermék továbbfeldolgozási műveleteinek figyelembevételével.</t>
  </si>
  <si>
    <t>Alapismeretekkel rendelkezik a nyomdaiparban használt nyomtatási technológiákról.</t>
  </si>
  <si>
    <t>Törekszik a pontos, minőségben megfelelő munkavégzésre.</t>
  </si>
  <si>
    <t>Kiválasztja a késztermék előállításához megfelelő papírt.</t>
  </si>
  <si>
    <t>Alapszinten ismeri a leggyakoribb papírfajtákat, azok használati tulajdonságait.</t>
  </si>
  <si>
    <t>Törekszik az anyagok gazdaságos felhasználására.</t>
  </si>
  <si>
    <t>Vezetői iránymutatással végzi az anyag kiválasztását.</t>
  </si>
  <si>
    <t>Tervezés és kivitelezés</t>
  </si>
  <si>
    <t>Tervezési alapismeretek</t>
  </si>
  <si>
    <t>Grafikai és dekorációs alapok</t>
  </si>
  <si>
    <t>A nyomdai előkészítés alapjai</t>
  </si>
  <si>
    <t>A vizuális tervezés alapismeretei</t>
  </si>
  <si>
    <t>Színtan</t>
  </si>
  <si>
    <t>Tipográfiai alapismeretek</t>
  </si>
  <si>
    <t>A digitális fényképezés gyakorlata</t>
  </si>
  <si>
    <t>A mozgókép- és animációkészítés alapjai</t>
  </si>
  <si>
    <t>A média műfajai</t>
  </si>
  <si>
    <t>A vizuális tervezés szoftverei</t>
  </si>
  <si>
    <t>Vektorgrafikus programok</t>
  </si>
  <si>
    <t>Pixelgrafikus programok</t>
  </si>
  <si>
    <t>A digitális fényképezés alapjai</t>
  </si>
  <si>
    <t>Kiadványszerkesztő program</t>
  </si>
  <si>
    <t>Nyomtatási alapismeretek</t>
  </si>
  <si>
    <t>A nyomtatványfeldolgozás alapjai</t>
  </si>
  <si>
    <t>Feldolgozási alapismeretek</t>
  </si>
  <si>
    <t>"A"  Vizuális tervezési alapismeretek (1; 6; 9. sor)</t>
  </si>
  <si>
    <t>"B"  Digitális tervezés szoftverismerete (2; 3; 4; 5. sor)</t>
  </si>
  <si>
    <t>"C"  Feldolgozási alapismeretek (7; 8; 10 ;11. sor)</t>
  </si>
  <si>
    <r>
      <t xml:space="preserve">A tananyagelemek és a deszkriptorok projektszemléletű kapcsolódása: 
</t>
    </r>
    <r>
      <rPr>
        <sz val="11"/>
        <rFont val="Franklin Gothic Book"/>
        <family val="2"/>
        <charset val="238"/>
      </rPr>
      <t>Egy interaktív tanulási folyamat részeként ötleteiket és vázlataikat megfelelő szoftverek megválasztásával digitálisan alkotják meg, miközben gyakorolják a vizuális alapelemek egymással való kontextusban történő megjelenítését.</t>
    </r>
  </si>
  <si>
    <r>
      <t xml:space="preserve">A tananyagelemek és a deszkriptorok projektszemléletű kapcsolódása: 
</t>
    </r>
    <r>
      <rPr>
        <sz val="11"/>
        <rFont val="Franklin Gothic Book"/>
        <family val="2"/>
        <charset val="238"/>
      </rPr>
      <t>Egy valós munkakörnyezetet modellező helyzetben ötletei és tervei kivitelezéséhez felhasználja a digitális nyomtatásra alkalmas berendezéseket és nyomtatási technológiákat. A tervezés során ezeket a technológiai megoldásokat szem előtt tartva készíti el terveit.</t>
    </r>
  </si>
  <si>
    <r>
      <t>A tananyagelemek és a deszkriptorok projektszemléletű kapcsolódása:</t>
    </r>
    <r>
      <rPr>
        <sz val="11"/>
        <color rgb="FFFF0000"/>
        <rFont val="Franklin Gothic Book"/>
        <family val="2"/>
        <charset val="238"/>
      </rPr>
      <t xml:space="preserve"> 
</t>
    </r>
    <r>
      <rPr>
        <sz val="11"/>
        <rFont val="Franklin Gothic Book"/>
        <family val="2"/>
        <charset val="238"/>
      </rPr>
      <t>Egy interaktív tanulási folyamat részeként olyan feladatokat oldanak meg, melyek az analóg és digitális média műfajainak megismerésére épülnek, terveiket a kivitelezési szempontok figyelembevételével, nyomdai és digitális technikák megválasztásával állítják elő.</t>
    </r>
  </si>
  <si>
    <r>
      <t>A tananyagelemek és a deszkriptorok projektszemléletű kapcsolódása:</t>
    </r>
    <r>
      <rPr>
        <sz val="11"/>
        <rFont val="Franklin Gothic Book"/>
        <family val="2"/>
        <charset val="238"/>
      </rPr>
      <t xml:space="preserve"> 
Az egymásra épülő tananyagelemekből felépülő átfogó oktatási folyamat során művészettörténeti ismereteiből inspirálódnak, tapasztalataikat beépítik szabadkézi vagy digitális alkotásaik folyamatába.
</t>
    </r>
  </si>
  <si>
    <r>
      <t xml:space="preserve">A tananyagelemek és a deszkriptorok projektszemléletű kapcsolódása: 
</t>
    </r>
    <r>
      <rPr>
        <sz val="11"/>
        <rFont val="Franklin Gothic Book"/>
        <family val="2"/>
        <charset val="238"/>
      </rPr>
      <t>A tanulók egy önállóan vagy csoportban végzett projekt során sajátítják el a tervezési folyamatok lépéseit, tevékenységüket a vizuális észlelés, a látásmód, az előadásmód, az analógiák észrevétele és felkutatása, valamint ezek kifejezése alakítja.</t>
    </r>
  </si>
  <si>
    <r>
      <t>A tananyagelemek és a deszkriptorok projektszemléletű kapcsolódása:</t>
    </r>
    <r>
      <rPr>
        <sz val="11"/>
        <rFont val="Franklin Gothic Book"/>
        <family val="2"/>
        <charset val="238"/>
      </rPr>
      <t xml:space="preserve"> 
Egy lehetséges gyakorlati projekt keretében a tanulók a vizuális kommunikáció alapelemeiből (tér, forma, szín, betű, szöveg, kép) és kifejezőeszközeiből (kompozíció, arány, kontraszt) hoznak létre különböző alkotásokat. Alapvető színelméleti szabályokat ismernek meg, melyeket tervező- és kivitelezőmunkájuk során használnak fel.</t>
    </r>
  </si>
  <si>
    <r>
      <t xml:space="preserve">A tananyagelemek és a deszkriptorok projektszemléletű kapcsolódása: 
</t>
    </r>
    <r>
      <rPr>
        <sz val="11"/>
        <rFont val="Franklin Gothic Book"/>
        <family val="2"/>
        <charset val="238"/>
      </rPr>
      <t>Egy adott munkafolyamat szimulációjával a digitális képalkotás, képrögzítés és képfeldolgozás folyamatait gyakorolják, terveiket kiadványszerkesztő programban szerkesztik össze a bemutatáshoz.</t>
    </r>
  </si>
  <si>
    <r>
      <t xml:space="preserve">A tananyagelemek és a deszkriptorok projektszemléletű kapcsolódása: 
</t>
    </r>
    <r>
      <rPr>
        <sz val="11"/>
        <rFont val="Franklin Gothic Book"/>
        <family val="2"/>
        <charset val="238"/>
      </rPr>
      <t>Egy csoportos műhelymunka során a tanulók a megismert szakmai terminológia használatával elképzeléseiket és szakmai megoldásaikat anyanyelvükön megfelelő minőségben tudják kommunikálni.</t>
    </r>
  </si>
  <si>
    <r>
      <t xml:space="preserve">A tananyagelemek és a deszkriptorok projektszemléletű kapcsolódása: 
</t>
    </r>
    <r>
      <rPr>
        <sz val="11"/>
        <rFont val="Franklin Gothic Book"/>
        <family val="2"/>
        <charset val="238"/>
      </rPr>
      <t>A tanulók egy gyakorlati projekt keretében az elsajátított egyszerű könyvkötészeti technológiákat felhasználva egyszerű kiadványokat hoznak létre kötészeti megoldásokkal.</t>
    </r>
  </si>
  <si>
    <r>
      <t xml:space="preserve">A tananyagelemek és a deszkriptorok projektszemléletű kapcsolódása: 
</t>
    </r>
    <r>
      <rPr>
        <sz val="11"/>
        <rFont val="Franklin Gothic Book"/>
        <family val="2"/>
        <charset val="238"/>
      </rPr>
      <t>Egy valós szakmai kihívás feldolgozása során a tanuló megismeri az ágazati tevékenységekhez kapcsolódó munka-, tűz-, baleset-, környezet- és egészségvédelmi szabályokat, és munkája során betartja az előírásokat.</t>
    </r>
  </si>
  <si>
    <r>
      <t>A tananyagelemek és a deszkriptorok projektszemléletű kapcsolódása:</t>
    </r>
    <r>
      <rPr>
        <sz val="11"/>
        <rFont val="Franklin Gothic Book"/>
        <family val="2"/>
        <charset val="238"/>
      </rPr>
      <t xml:space="preserve"> 
Egy valós szakmai kihívás feldolgozásával megismeri az alapvető papírfajtákat, előállításuk módját, szerkezetük összetételét és feldolgozásuk alapelveit, majd tervezőmunkájához és kivitelezéséhez a célnak megfelelően használja a különböző papírfajtákat.</t>
    </r>
  </si>
  <si>
    <t>Ágazati alapoktatás összes óraszáma:</t>
  </si>
  <si>
    <t>Versillusztráció készítése: A tanulók válasszanak tetszőlegesen egy kortárs alkotást, melyet értelmeznek. 
A vers kapcsán felmerülő érzelmeiket, asszociatív hangulatokat, színérzeteket jegyzetként ábrázolják egy gondolattérképen (ehhez sokféle online programból lehet válogatni). 
Ez a vizuális jegyzet legyen az alapja az illusztráció kialakításának, amelyhez a megfelelő eszközt az alkotó válassza meg manuális vagy digitális repertoárjából. 
Fontos, hogy a vers és a képi megfogalmazás összetartozó egységet alkosson a végeredményben. 
A projekt során a tanulók elsajátítják a tervezői gondolkodás lépéseit és saját ötleteik kidolgozását.</t>
  </si>
  <si>
    <t>Dioráma készítése: A tanulók a művészettörténeti korszakok alkotóinak munkáiból válasszanak egy festményt. 
Tervezzenek a képből háromdimenziós alkotást úgy, hogy a kép látványelemeit különböző síkokra bontsák fel. 
Vázlataikat dolgozzák ki színesben, tetszőlegesen választott eszközökkel, elkészítve a formákat; javasolt akár különböző alapanyagok keverése is. Készítsenek a kép méretarányainak megfelelő, egyik oldalán nyitott dobozt, melybe kulisszás színház módjára állítsák össze a kép részeit, megfelelő térmélységet hagyva az egyes síkok között. 
Az elkészült alkotást különböző megvilágítási variációkkal kiegészítve fotózzák le úgy, hogy a képeken értelmezhető legyen a művek térbelisége. 
A projekt során a tanulók gyakorolják a tervezői gondolkodás lépéseit, a sík és tér viszonyainak ábrázolási lehetőségeit, elmélyítik vizuális megjelenítésre alkalmas eszközeik használatát, és fejlesztik kompozíciós, képalkotó, valamint szabadkézi ábrázolási képességeiket. 
Amennyiben a projektet dokumentálják, a portfólióban egy összetett, teljes értékű munkaként tudják bemutatni, a tervezési és kivitelezési fázisábrákkal együtt.</t>
  </si>
  <si>
    <r>
      <t xml:space="preserve">időkeret: </t>
    </r>
    <r>
      <rPr>
        <sz val="11"/>
        <color theme="1"/>
        <rFont val="Franklin Gothic Book"/>
        <family val="2"/>
        <charset val="238"/>
      </rPr>
      <t>8 óra</t>
    </r>
  </si>
  <si>
    <r>
      <t xml:space="preserve">időkeret: </t>
    </r>
    <r>
      <rPr>
        <sz val="11"/>
        <color theme="1"/>
        <rFont val="Franklin Gothic Book"/>
        <family val="2"/>
        <charset val="238"/>
      </rPr>
      <t>32 óra</t>
    </r>
  </si>
  <si>
    <r>
      <t xml:space="preserve">Kapcsolódó tananyagegységek: 
</t>
    </r>
    <r>
      <rPr>
        <sz val="11"/>
        <color theme="1"/>
        <rFont val="Franklin Gothic Book"/>
        <family val="2"/>
        <charset val="238"/>
      </rPr>
      <t>"A", "B"</t>
    </r>
  </si>
  <si>
    <r>
      <t xml:space="preserve">Kapcsolódó tananyagegységek:
</t>
    </r>
    <r>
      <rPr>
        <sz val="11"/>
        <color theme="1"/>
        <rFont val="Franklin Gothic Book"/>
        <family val="2"/>
        <charset val="238"/>
      </rPr>
      <t>"A", "B", "C"</t>
    </r>
  </si>
  <si>
    <t>Szakirányú oktatás összes óraszáma:</t>
  </si>
  <si>
    <t>Rajz</t>
  </si>
  <si>
    <t>Művészettörténet</t>
  </si>
  <si>
    <t>Kreatív rajz</t>
  </si>
  <si>
    <t>Elkötelezett a megújuló energia- és anyagfelhasználás alkalmazásában.</t>
  </si>
  <si>
    <t>Ismeri a környezettudatos anyag- és eszközfelhasználás legújabb trendjeit.</t>
  </si>
  <si>
    <r>
      <t xml:space="preserve">Kapcsolódó tananyagegységek: 
</t>
    </r>
    <r>
      <rPr>
        <sz val="11"/>
        <color theme="1"/>
        <rFont val="Franklin Gothic Book"/>
        <family val="2"/>
        <charset val="238"/>
      </rPr>
      <t>"A", "B", "C"</t>
    </r>
  </si>
  <si>
    <r>
      <t xml:space="preserve">időkeret: </t>
    </r>
    <r>
      <rPr>
        <sz val="11"/>
        <rFont val="Franklin Gothic Book"/>
        <family val="2"/>
        <charset val="238"/>
      </rPr>
      <t>48 óra</t>
    </r>
  </si>
  <si>
    <t>Érzelmi intelligencia fejlesztő kártyajáték tervezése: a tanulók feladata, hogy egy sorozatszerűen felépített, érzelmi hatásokat kifejező/bemutató, 42 lapból álló kártyajátékot tervezzenek. 
A kártyajáték célja, hogy használata során alkalom nyíljon jobban megismerni önmagunkat, érzéseinket és mások érzelmeit. Azáltal, hogy képessé válunk megkülönböztetni a viselkedést és a viselkedést kísérő érzelmeket, könnyebben boldogulunk stresszhelyzetekben, jobban és pontosabban értünk meg másokat is.
A tanulók a tervezés során készítsenek gyűjtést az érzelmek kifejezéséről, grafikai és illusztrációs stílusokról, színekről, kivitelezési formákról. 
Mérjék fel, hogy a piacon milyen termékek találhatóak a témában, hogy ne tervezzenek hasonló vagy már kapható terméket. Tervezzenek meg 42 kártyalapot, mely egységes arculatot közvetít, egy játékszabályt leíró kísérőfüzetet és egy csomagolást, melyben a pakli elfér.
Válasszanak alapanyagot, nyomdai kivitelezési lehetőségeket, és makettezzék le a pakli és a csomagolás arányait. 
Tartsák szem előtt az ergonómiai és a környezettudatosságra törekvő elvárásokat is.</t>
  </si>
  <si>
    <r>
      <t>időkeret:</t>
    </r>
    <r>
      <rPr>
        <sz val="11"/>
        <color theme="1"/>
        <rFont val="Franklin Gothic Book"/>
        <family val="2"/>
        <charset val="238"/>
      </rPr>
      <t xml:space="preserve"> 16 óra</t>
    </r>
  </si>
  <si>
    <t>Merített papír készítése: a tanulók különböző hulladékpapír alapanyagok (pl. nyomdaipari hulladék) felhasználásával állítsanak össze egy anyaggyűjtést, melyből a merített papír alapanyagát el tudják majd készíteni. 
Készítsenek gyűjtőmunkát a papírgyártás történetéről, a különböző papír alapanyagokról és a papírmerítés technikai eljárásáról. Tervezzenek egy képzeletbeli, saját stúdió vagy papírgyártó manufaktúra számára egyedi vízjelet, mely vizuálisan közvetíti saját koncepciójukat az egyedi papírjukkal kapcsolatban, majd készítsék el a papírmerítő szitát, vízjelet és a papírpépet. 
A papírmerítés technikáját követve kísérletezzenek különböző tónusú merített papírok létrehozásával. 
Az elkészült alapanyagokat a későbbiekben egy másik projektben hasznosítani tudják, készülhet belőlük egyedi grafikákhoz, illusztrációkhoz hordozófelület vagy egyszerű füzet is, amelyet az alapozó képzés időszakában elsajátított könyvkötészeti technikák egyikével készíthetnek el.</t>
  </si>
  <si>
    <r>
      <t xml:space="preserve">A tananyagelemek és a deszkriptorok projektszemléletű kapcsolódása: 
</t>
    </r>
    <r>
      <rPr>
        <sz val="11"/>
        <rFont val="Franklin Gothic Book"/>
        <family val="2"/>
        <charset val="238"/>
      </rPr>
      <t>A feladat során a résztvevők végig követhetik egy munka teljes folyamatát, a tervezéstől kezdve egészen a megvalósításig és a minőségellenőrzésig. Tervezőmunkájuk során pedig szem előtt tartják a felhasznált anyagok és eszközök környezetre gyakorolt hatásait.
Ezáltal elkötelezettek a fenntarthatóság és a korszerű, újrahasznosított alapanyagok használata iránt, ezért kivitelezési stratégiáikat is főként ez a szemlélet határozza meg.</t>
    </r>
  </si>
  <si>
    <t>Manuális technikai gyakorlat</t>
  </si>
  <si>
    <t>Grafikai ábrázolás és technikai gyakorlat</t>
  </si>
  <si>
    <t>Klasszikus rajz</t>
  </si>
  <si>
    <t>"C" Márka- és portfólióépítés (1; 2; 17; 18 ; 19. sor)</t>
  </si>
  <si>
    <r>
      <t xml:space="preserve">A tananyagelemek és a deszkriptorok projektszemléletű kapcsolódása: 
</t>
    </r>
    <r>
      <rPr>
        <sz val="11"/>
        <rFont val="Franklin Gothic Book"/>
        <family val="2"/>
        <charset val="238"/>
      </rPr>
      <t>A tanulók a projekt elvégzése során közreműködnek pályázatokon és kiállításokon, együttműködnek szakemberekkel, és ezáltal tágítják kulturális és szakmai látásmódjukat. Ez a projekt arra kínál lehetőséget, hogy a tanulók saját tempójukban, kreatív megoldásokat keresve dolgozzanak egy valós szakmai kihíváson.</t>
    </r>
  </si>
  <si>
    <t>Önállóan képviseli szakmája saját független, kulturális nézeteit.</t>
  </si>
  <si>
    <t>Motivált a szakmai kiállításon, pályázaton, projektben való részvételre. Nyitott a nemzetközi, kulturális szakmai kiállításokra.</t>
  </si>
  <si>
    <t>Szaktudása alapján meg tudja tervezni a vállalt feladat projektmenedzsment lépéseit.</t>
  </si>
  <si>
    <t>Részt vesz hazai szakmai projektben, pályázatban, kiállításon.</t>
  </si>
  <si>
    <r>
      <t>A tananyagelemek és a deszkriptorok projektszemléletű kapcsolódása:</t>
    </r>
    <r>
      <rPr>
        <sz val="11"/>
        <rFont val="Franklin Gothic Book"/>
        <family val="2"/>
        <charset val="238"/>
      </rPr>
      <t xml:space="preserve"> 
A feladat keretében a tanulók egy olyan komplex munkafolyamatot végeznek el, amely valós munkakörnyezethez hasonló helyzeteket teremt, így a feladat létrehozása során megismerik a grafikus szakmai és technológiai elvárásokat, ezért akár egy saját vállalkozást is meg tudnak tervezni, illetve elsajátítják és munkájukban alkalmazzák a munka- és szerzői jogokat vállalkozásuk működtetése során is. </t>
    </r>
  </si>
  <si>
    <t>Kortárs szakmai környezet</t>
  </si>
  <si>
    <t>Grafika szaktörténet és kortárs környezet</t>
  </si>
  <si>
    <t>Grafikai tervezés és kivitelezés</t>
  </si>
  <si>
    <t>Grafikai tervezési és kivitelezési gyakorlat</t>
  </si>
  <si>
    <t>Betartja a munka- és szerzői jogokat, felelősséget vállal a produktumok jogi- és etikai szabályait érintő tartalmáért.</t>
  </si>
  <si>
    <t>Szem előtt tartja a munka- és szerzői jogokat.</t>
  </si>
  <si>
    <t>Alapismerettel rendelkezik a vállalkozásokra vonatkozó jogszabályokkal kapcsolatban.</t>
  </si>
  <si>
    <t>Grafikus vállalkozás indítását, működtetését tervezi, kooperatív feladatot tervez más stúdióval.</t>
  </si>
  <si>
    <r>
      <t>A tananyagelemek és a deszkriptorok projektszemléletű kapcsolódása:</t>
    </r>
    <r>
      <rPr>
        <sz val="11"/>
        <rFont val="Franklin Gothic Book"/>
        <family val="2"/>
        <charset val="238"/>
      </rPr>
      <t xml:space="preserve"> 
A munka során a tanulók csoportokban dolgoznak, megosztják egymással a feladatokat, és a projekt minden szakaszát dokumentálják és archiválják. A képeredetiket és a forrásfájlokat az újrafelhasználásnak megfelelő minőségben és fájlformátumban tárolják.</t>
    </r>
  </si>
  <si>
    <t>Prezentációs és dokumentációs ismeretek</t>
  </si>
  <si>
    <t>Önállóan végzi a dokumentálás folyamatát.</t>
  </si>
  <si>
    <t>Adminisztrációs feladatai és részfeladatai megoldásában körültekintő.</t>
  </si>
  <si>
    <t>Megfelelő ismeretekkel rendelkezik a grafikus munkák papíralapú és digitális dokumentálási szabályairól.</t>
  </si>
  <si>
    <t>Munkát, munkafolyamatot, dokumentál, archivál, fotódokumentációt készít.</t>
  </si>
  <si>
    <t>"A" Digitális kivitelezés és prezentáció (7; 8; 9; 10; 11; 12; 13; 15; 16. sor)</t>
  </si>
  <si>
    <r>
      <t>A tananyagelemek és a deszkriptorok projektszemléletű kapcsolódása:</t>
    </r>
    <r>
      <rPr>
        <sz val="11"/>
        <rFont val="Franklin Gothic Book"/>
        <family val="2"/>
        <charset val="238"/>
      </rPr>
      <t xml:space="preserve"> 
A végső cél egy olyan termék elkészítése, amely megfelel a szakmai követelményeknek és a megrendelői igényeknek, és ennek elkészítése során a tanulók terveikről, alkotásaikról, a tervezési folyamat lépéseiről szakmai prezentációkat készítenek, valamint a megfelelő szoftverekkel tervezik meg ezeket. Prezentációik összeállításánál ügyelnek a képi és tipográfiai egység, valamint a stílusos és harmonikus megteremtésére, a tartalomhoz illő formai megjelenítés összehangolására. Szakmai véleményüket ezért szakszerű előadás formájában prezentálják.</t>
    </r>
  </si>
  <si>
    <t>Műelemzés</t>
  </si>
  <si>
    <t>Művészettörténeti korszakok</t>
  </si>
  <si>
    <t xml:space="preserve">Grafika szaktörténet  </t>
  </si>
  <si>
    <t>Önálló és megalapozott szakmai véleményt alkot.</t>
  </si>
  <si>
    <t>Új megoldásokat kezdeményez a prezentációkészítés területén. Szakmai előadói készségét folyamatosan fejleszti, önreflexiót végez.</t>
  </si>
  <si>
    <t>Magas szinten használja a prezentációkészítés módszereit, a szakmai, szóbeli önkifejezés technikáit.</t>
  </si>
  <si>
    <t>Szakmai prezentációt készít, szakmai témákban bemutatót tart.</t>
  </si>
  <si>
    <r>
      <t>A tananyagelemek és a deszkriptorok projektszemléletű kapcsolódása:</t>
    </r>
    <r>
      <rPr>
        <sz val="11"/>
        <rFont val="Franklin Gothic Book"/>
        <family val="2"/>
        <charset val="238"/>
      </rPr>
      <t xml:space="preserve"> 
A feladat végrehajtása során nemcsak a szakmai készségek fejlődnek, hanem a csapatmunka, a kommunikáció és a munkaszervezés is kiemelt szerepet kap. Ezért a gyakorlat során fontos, hogy a tanuló a munkavédelmi előírásoknak megfelelően végezze feladatait.
Az alkotáshoz szükséges eszközök és alapanyagok használata során a használati előírás szabályai szerint jár el, és a munka-, tűz-, baleset-, környezet- és egészségvédelmi szabályok betartásával végzi feladatait.</t>
    </r>
  </si>
  <si>
    <t>Ábrázoló geometria</t>
  </si>
  <si>
    <t>Betűrajz</t>
  </si>
  <si>
    <t>Magára és munkakörnyezetére nézve kötelező érvényűnek tartja a tűzvédelmi, környezetvédelmi és hulladékkezelési szabályokat.</t>
  </si>
  <si>
    <t>Tekintettel van a stúdió- és műhelymunka berendezésének biztonságos használatára.</t>
  </si>
  <si>
    <t>Ismeri a munkájához kapcsolódó biztonsági előírásokat (munka-, tűz-, baleset-, környezet- és egészségvédelmi szabályok).</t>
  </si>
  <si>
    <t>Napi tevékenységét a stúdió- és a műhelymunka során a munka-, tűz-, baleset-, környezet- és egészségvédelmi szabályok alapján végzi.</t>
  </si>
  <si>
    <t>"B"  Vizuális grafikai tervezés és ábrázolás (3; 4; 5; 6; 14. sor)</t>
  </si>
  <si>
    <r>
      <t xml:space="preserve">A tananyagelemek és a deszkriptorok projektszemléletű kapcsolódása: 
</t>
    </r>
    <r>
      <rPr>
        <sz val="11"/>
        <rFont val="Franklin Gothic Book"/>
        <family val="2"/>
        <charset val="238"/>
      </rPr>
      <t>A különböző tananyagrészeket integráló komplex oktatási folyamatban, a technikai paraméterek és követelmények tudatában a tanuló offline és online anyagokat tervez különböző felhasználásra, melynek során ismét alkalmazza tipográfiai, vizuális képalkotó és tervező ismereteit.</t>
    </r>
  </si>
  <si>
    <t>A tervezés kontextusában önálló döntést hoz a vizuálisan alkalmazott képi-szöveges kompozíció tulajdonságáról, és annak stílusáról.</t>
  </si>
  <si>
    <t>Nyitott a kortárs, vizuális trendekre, az új technikai megoldásokra, technológiai innovációra.</t>
  </si>
  <si>
    <t>Ismeri az online megjelenés jellegzetes formai és technikai adottságait, vizuális hatásmechanizmusát, lehetőségeit.</t>
  </si>
  <si>
    <t>Online felület grafikai tervét készíti el. Online felületre hirdetést, bannert, mozgó grafikát tervez.</t>
  </si>
  <si>
    <r>
      <t>A tananyagelemek és a deszkriptorok projektszemléletű kapcsolódása:</t>
    </r>
    <r>
      <rPr>
        <sz val="11"/>
        <rFont val="Franklin Gothic Book"/>
        <family val="2"/>
        <charset val="238"/>
      </rPr>
      <t xml:space="preserve"> 
Egy valós szakmai kihívás feldolgozásával már meglévő arculatot tervez újra, analizálja annak hiányosságait, és kiegészíti saját látásmódjával. Ugyanakkor tiszteletben tartja a koncepciófrissítés során a szakmai előírásokat és elvárásokat, munkájával alkalmazkodik a már meglévő koncepcióhoz.</t>
    </r>
  </si>
  <si>
    <t>A más szakember által kialakított vizuális rendszert tiszteletben tartja, és alkalmazkodik hozzá.</t>
  </si>
  <si>
    <t>Terveit adott arculathoz, stílushoz, arányrendhez, vizuális üzenethez tudja illeszteni.</t>
  </si>
  <si>
    <t>Kész arculatot alkalmaz, kiegészít, módosít.</t>
  </si>
  <si>
    <r>
      <t xml:space="preserve">A tananyagelemek és a deszkriptorok projektszemléletű kapcsolódása: 
</t>
    </r>
    <r>
      <rPr>
        <sz val="11"/>
        <rFont val="Franklin Gothic Book"/>
        <family val="2"/>
        <charset val="238"/>
      </rPr>
      <t>Egy önálló vagy csoportos feladatmegoldás során a tanuló a tervezői szoftvereket alkalmazva tervezi meg kisebb kiadványok — meghívó, szórólap, plakátok — grafikai arculatát, és a legoptimálisabb nyomdai kivitelezési lehetőségeket is meg tudja választani tervei elkészítéséhez.</t>
    </r>
  </si>
  <si>
    <t>Kreatívan és motiváltan viszonyul a projekt színvonalas megvalósításához.</t>
  </si>
  <si>
    <t>Értelmezni tud adott képi és szöveges információt, ki tudja szűrni a főbb tartalmat. Be tudja mutatni mindezt vizuálisan, ügyelve az összefüggésekre. Szöveges tartalomhoz megfelelő képet, képi megjelenést, stílust tud rendelni.</t>
  </si>
  <si>
    <t>Meghívó, szórólap, egyéb kis terjedelmű nyomtatvány grafikai tervét készíti el. Plakátot, nyomdai felhasználású hirdetést tervez.</t>
  </si>
  <si>
    <r>
      <t>A tananyagelemek és a deszkriptorok projektszemléletű kapcsolódása:</t>
    </r>
    <r>
      <rPr>
        <sz val="11"/>
        <rFont val="Franklin Gothic Book"/>
        <family val="2"/>
        <charset val="238"/>
      </rPr>
      <t xml:space="preserve"> 
A különböző tananyagrészeket integráló komplex oktatási folyamatban az előtanulmányai során elsajátított kép- és szövegtervezési, tipográfiai szabályokon alapuló tervezési ismereteit tudatosan alkalmazza a komplex újság, magazin és prospektus layout tervezése során.</t>
    </r>
  </si>
  <si>
    <t>Önállóan értelmezi a feladatot, és meghatározza a munkamenetet, teendőit.</t>
  </si>
  <si>
    <t>Törekszik az esztétikai és a funkcionális célok összeegyeztetésére.</t>
  </si>
  <si>
    <t>Ismeri a kiadványok tipográfiai jellemzőit. Kreatív ötleteit hozzá tudja rendelni az adott feladat stílusához, funkcióihoz.</t>
  </si>
  <si>
    <t>Újsághoz, magazinhoz, prospektushoz, egyéb többoldalas kiadványhoz borító, címlap és belív layout-ot tervez.</t>
  </si>
  <si>
    <r>
      <t xml:space="preserve">A tananyagelemek és a deszkriptorok projektszemléletű kapcsolódása: 
</t>
    </r>
    <r>
      <rPr>
        <sz val="11"/>
        <rFont val="Franklin Gothic Book"/>
        <family val="2"/>
        <charset val="238"/>
      </rPr>
      <t>Az egymásra épülő tananyagelemekből felépülő átfogó oktatási folyamat során összetett tervezőgrafikai feladatokat készít, amelyhez felhasználja korábbi tapasztalatait és ismereteit, valamint komplex alkotásokat hoz létre, például logót, arculatot és csomagolásterveket. Munkája során tudatosan alkalmazza a képi absztrakciók tervezőgrafikai területeken betöltött szerepét.</t>
    </r>
  </si>
  <si>
    <t>Digitális illusztráció</t>
  </si>
  <si>
    <t>Munkatársaival szorosan együttműködve, a vezetői utasításokat betartva, önállóan vagy csapatban dolgozik.</t>
  </si>
  <si>
    <t>Maximálisan törekszik a rábízott feladatokat pontosan és következetesen, a munkaformának megfelelően, optimális munkatempóban elvégezni. Fejleszti redukciós és absztrakciós készségeit a minél jobb minőségű tervezőmunka megvalósítása céljából.</t>
  </si>
  <si>
    <t>Alkalmazói szinten ismeri a redukciós, absztrakciós képalkotás módszereit. Ismeri a vizuális rendszer kialakításának, a kép, szöveg integrációjának lehetséges megoldásait.</t>
  </si>
  <si>
    <t>Piktogramot, logót, arculatot, arculati kézikönyvet, csomagolást, terülőmintát tervez.</t>
  </si>
  <si>
    <r>
      <t xml:space="preserve">A tananyagelemek és a deszkriptorok projektszemléletű kapcsolódása: 
</t>
    </r>
    <r>
      <rPr>
        <sz val="11"/>
        <rFont val="Franklin Gothic Book"/>
        <family val="2"/>
        <charset val="238"/>
      </rPr>
      <t>A tanulók egy gyakorlati projekt keretében, a képzőművészet és a tervezőgrafika területén megismert példák alapján egyedi illusztrációkat készítenek művekhez, amelyeket manuális vagy digitális grafikai eszközökkel hoznak létre az elsajátított grafikai technikák és eszközök segítségével.</t>
    </r>
  </si>
  <si>
    <t>Önállóan vállalja a felelősséget feladatainak szakmai minőségéért.</t>
  </si>
  <si>
    <t>Motivált a különféle illusztrációs, ábrázolási módszerek és technikák innovatív megvalósítására.</t>
  </si>
  <si>
    <t>Tud képben, kompozícióban gondolkodni, behatóan ismeri a vizuális eszközök funkcionális alkalmazását. Átfogóan ismeri a különféle vektoros- és pixelgrafikus ábrázolási módszereket és technikákat.</t>
  </si>
  <si>
    <t>Manuális és digitális technikával ábrát, illusztrációt, szakillusztrációt, látványtervet készít.</t>
  </si>
  <si>
    <r>
      <t xml:space="preserve">A tananyagelemek és a deszkriptorok projektszemléletű kapcsolódása: 
</t>
    </r>
    <r>
      <rPr>
        <sz val="11"/>
        <rFont val="Franklin Gothic Book"/>
        <family val="2"/>
        <charset val="238"/>
      </rPr>
      <t>Egy valós munkakörnyezetet modellező helyzetben alkalma nyílik önállóan előkészíteni és feldolgozni a képanyagokat, valamint önálló alkotásokat létrehozni, amelyekhez a vizuális szerkesztő és megjelenítő eszközöket is meg tudja választani.</t>
    </r>
  </si>
  <si>
    <t>Digitális fotók, grafikák színkezelését, színrendszerét a végfelhasználás technikai követelményeinek megfelelően önállóan beállítja.</t>
  </si>
  <si>
    <t>A képek digitalizálását, szerkesztését precízen, gondosan végzi.</t>
  </si>
  <si>
    <t>Ismeri a nyomdai és online felhasználás technikai adottságait, és az ezekhez tartozó szoftveres beállításokat.</t>
  </si>
  <si>
    <t>Eredeti képanyagot digitalizál, digitális képanyagot feldolgoz, szerkeszt az adott felhasználási cél ismeretében.</t>
  </si>
  <si>
    <r>
      <t xml:space="preserve">A tananyagelemek és a deszkriptorok projektszemléletű kapcsolódása: 
</t>
    </r>
    <r>
      <rPr>
        <sz val="11"/>
        <rFont val="Franklin Gothic Book"/>
        <family val="2"/>
        <charset val="238"/>
      </rPr>
      <t>Egy projekt részeként munkafolyamat szimulációjával kipróbálja a nyomdai alapanyagok sokféleségét, megismeri technikai paramétereiket, és tulajdonságaik alapján a kivitelezés fázisában tudja azokat különböző projektjeihez kapcsolni.</t>
    </r>
  </si>
  <si>
    <t>Felelős döntést hoz a kivitelezés céljának és technológiájának megfelelő alapanyag kiválasztásáról.</t>
  </si>
  <si>
    <t>Elkötelezett a minőségi, szakmai munkára.</t>
  </si>
  <si>
    <t>Magas szintű ismerettel rendelkezik a nyomdai alapanyagokról és azok használatáról.</t>
  </si>
  <si>
    <t>Kiválasztja a feladatnak megfelelő hordozóanyagot, papírfajtát, alapanyagot.</t>
  </si>
  <si>
    <r>
      <t xml:space="preserve">A tananyagelemek és a deszkriptorok projektszemléletű kapcsolódása: 
</t>
    </r>
    <r>
      <rPr>
        <sz val="11"/>
        <rFont val="Franklin Gothic Book"/>
        <family val="2"/>
        <charset val="238"/>
      </rPr>
      <t>A tanulók egy önállóan vagy csoportban végzett projekt során ismerkednek meg az anyagok formálásának, a textúrák kialakításának lehetőségeivel. Anyagkísérleteken keresztül sajátítják el a különböző anyagtípusok megismerését. A feladat során szerzett tapasztalatokból önálló következtetéseket vonnak le, kreatívan választják meg a kompozíciót, a stílust és a technikát.</t>
    </r>
  </si>
  <si>
    <t>A projekt végfelhasználási célját és a megrendelő igényeit szem előtt tartva korrigálja és megoldja a problémás tervezői részeket.</t>
  </si>
  <si>
    <t>Tervezési feladatait egyéni, kreatív módon közelíti meg, problémamegoldó képességét folyamatosan fejleszti.</t>
  </si>
  <si>
    <t>Ismeri a grafikai technikák lehetőségeit és a kísérletezés jelentőségét. Tudja, hogy a vázlatok, tervek, makettek elkészítése segíti a koncepció kialakulását.</t>
  </si>
  <si>
    <t>Technikai- és anyagkísérleteket végez. Terveket, változatokat, makettet készít, a problémás megoldásokat továbbfejleszti.</t>
  </si>
  <si>
    <r>
      <t xml:space="preserve">A tananyagelemek és a deszkriptorok projektszemléletű kapcsolódása: 
</t>
    </r>
    <r>
      <rPr>
        <sz val="11"/>
        <rFont val="Franklin Gothic Book"/>
        <family val="2"/>
        <charset val="238"/>
      </rPr>
      <t>Egy interaktív tanulási folyamat részeként alkalmazza a vizuális kommunikációval kapcsolatos formai, tartalmi és technikai ismereteit. Előtanulmányai alapján inspirációs forrásokat keres, gyűjt, és szakmai tervei kialakításához felhasználja ezeket.</t>
    </r>
  </si>
  <si>
    <t>Önállóan keres és kezdeményez új megoldásokat.</t>
  </si>
  <si>
    <t>Hajlandó az alapos és koncentrált gyűjtőmunkára, a kielégítő teljesítésre.</t>
  </si>
  <si>
    <t>Behatóan ismeri az információkeresés módszereit, az információfeldolgozás technikáit.</t>
  </si>
  <si>
    <t>Szakmai feladata megoldásához információt keres, gyűjtést végez.</t>
  </si>
  <si>
    <r>
      <t>A tananyagelemek és a deszkriptorok projektszemléletű kapcsolódása:</t>
    </r>
    <r>
      <rPr>
        <sz val="11"/>
        <rFont val="Franklin Gothic Book"/>
        <family val="2"/>
        <charset val="238"/>
      </rPr>
      <t xml:space="preserve"> 
Egy komplex probléma megoldása során elsajátítja a munkafolyamatok megtervezését, időbeli ütemezését és az ehhez szükséges költségkalkuláció kialakítását. Ezek segítségével átlátja az egész kivitelezési stratégiát, feladatait a megtervezett folyamatok alapján végzi.</t>
    </r>
  </si>
  <si>
    <t xml:space="preserve">Grafikai tervezés és kivitelezés </t>
  </si>
  <si>
    <t>Önellenőrzést végez munkája minősége és hatékonysága érdekében.</t>
  </si>
  <si>
    <t>Törekszik betartani az előírt, optimális ütemtervet.</t>
  </si>
  <si>
    <t>Rendszerszerűen látja át egy adott projekt részfeladatait és a velük járó tevékenységet.</t>
  </si>
  <si>
    <t>Megtervezi a munkafolyamatot, időbeosztást és költségkalkulációt készít.</t>
  </si>
  <si>
    <r>
      <t xml:space="preserve">A tananyagelemek és a deszkriptorok projektszemléletű kapcsolódása: 
</t>
    </r>
    <r>
      <rPr>
        <sz val="11"/>
        <rFont val="Franklin Gothic Book"/>
        <family val="2"/>
        <charset val="238"/>
      </rPr>
      <t>Valós feladatokon keresztül gyakorolja magyar és angol nyelven a szakmai kifejezéseket, ötleteit és terveit megfelelő módon tudja bemutatni. Szaktörténeti és művészettörténeti ismereteit inspirációs forrásként használja, beépíti szakmai munkájába.</t>
    </r>
  </si>
  <si>
    <t>Grafika szaktörténet</t>
  </si>
  <si>
    <t>Írott és szóbeli kommunikációjában elkötelezett a magyar nyelv szakmai használatára. Angol nyelvű szakmai szókincsét tudatosan fejleszti.</t>
  </si>
  <si>
    <t>Ismeri szakmája szakterminológiáját anyanyelven és angolul.</t>
  </si>
  <si>
    <t>Fejlett szinten, a szakmai terminológiának megfelelő szókincs birtokában kommunikál magyarul és angol nyelven.</t>
  </si>
  <si>
    <r>
      <t xml:space="preserve">A tananyagelemek és a deszkriptorok projektszemléletű kapcsolódása: 
</t>
    </r>
    <r>
      <rPr>
        <sz val="11"/>
        <rFont val="Franklin Gothic Book"/>
        <family val="2"/>
        <charset val="238"/>
      </rPr>
      <t>Egy gyakorlati projekt keretében gyakorolják a tanulók a szakmai kommunikációt, saját feladataikról portfóliót állítanak össze, majd szakmai alkotótevékenységeiket ennek felhasználásával menedzselik.</t>
    </r>
  </si>
  <si>
    <t>A megrendelő igényeit bizalommal kezeli, azokért felelősséget vállal munkája eredményessége érdekében.</t>
  </si>
  <si>
    <t>Kihívásként tekint a különböző megrendelői és munkaadói igényeket kielégítő feladatok teljesítésére.</t>
  </si>
  <si>
    <t>Tisztában van az üzleti kommunikáció írásbeli és szóbeli módszereivel, ismeri a tárgyalás, vita és érvelés szóbeli technikáit.</t>
  </si>
  <si>
    <t>Bizalmat alakít ki a megrendelővel, felméri annak igényeit, céljait, és szem előtt tartja azokat munkája során.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</si>
</sst>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rgb="FFFF0000"/>
      <name val="Franklin Gothic Book"/>
      <family val="2"/>
      <charset val="238"/>
    </font>
    <font>
      <sz val="11"/>
      <color theme="1"/>
      <name val="Aptos Narrow"/>
      <family val="2"/>
      <scheme val="minor"/>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31">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thin">
        <color indexed="64"/>
      </right>
      <top/>
      <bottom style="medium">
        <color auto="1"/>
      </bottom>
      <diagonal/>
    </border>
    <border>
      <left style="thin">
        <color auto="1"/>
      </left>
      <right/>
      <top/>
      <bottom style="medium">
        <color auto="1"/>
      </bottom>
      <diagonal/>
    </border>
    <border>
      <left style="thin">
        <color auto="1"/>
      </left>
      <right/>
      <top/>
      <bottom/>
      <diagonal/>
    </border>
    <border>
      <left/>
      <right style="thin">
        <color auto="1"/>
      </right>
      <top/>
      <bottom/>
      <diagonal/>
    </border>
    <border>
      <left/>
      <right style="thin">
        <color auto="1"/>
      </right>
      <top style="medium">
        <color auto="1"/>
      </top>
      <bottom/>
      <diagonal/>
    </border>
    <border>
      <left style="thin">
        <color auto="1"/>
      </left>
      <right/>
      <top style="medium">
        <color auto="1"/>
      </top>
      <bottom/>
      <diagonal/>
    </border>
  </borders>
  <cellStyleXfs count="2">
    <xf numFmtId="0" fontId="0" fillId="0" borderId="0"/>
    <xf numFmtId="0" fontId="6" fillId="0" borderId="0"/>
  </cellStyleXfs>
  <cellXfs count="56">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1" fillId="2" borderId="30" xfId="0" applyFont="1" applyFill="1" applyBorder="1" applyAlignment="1">
      <alignment horizontal="center" vertical="center" textRotation="90" wrapText="1"/>
    </xf>
    <xf numFmtId="0" fontId="2" fillId="6" borderId="13"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2"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5" borderId="9" xfId="0" applyFont="1" applyFill="1" applyBorder="1" applyAlignment="1">
      <alignment horizontal="justify" vertical="center" wrapText="1"/>
    </xf>
    <xf numFmtId="0" fontId="1" fillId="5" borderId="10" xfId="0" applyFont="1" applyFill="1" applyBorder="1" applyAlignment="1">
      <alignment horizontal="justify" vertical="center" wrapText="1"/>
    </xf>
    <xf numFmtId="0" fontId="2" fillId="0" borderId="25"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1" fillId="0" borderId="2" xfId="0" applyFont="1" applyBorder="1" applyAlignment="1">
      <alignment horizontal="center" vertical="center" wrapText="1"/>
    </xf>
  </cellXfs>
  <cellStyles count="2">
    <cellStyle name="Normál" xfId="0" builtinId="0"/>
    <cellStyle name="Normál 2" xfId="1" xr:uid="{29BA0C34-A9B5-434E-8B87-34AA11770618}"/>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zoomScale="85" zoomScaleNormal="85" workbookViewId="0">
      <selection activeCell="J13" sqref="J13"/>
    </sheetView>
  </sheetViews>
  <sheetFormatPr defaultColWidth="9.140625" defaultRowHeight="15.75" x14ac:dyDescent="0.25"/>
  <cols>
    <col min="1" max="1" width="12" style="3" customWidth="1"/>
    <col min="2" max="2" width="24" style="4" customWidth="1"/>
    <col min="3" max="3" width="23" style="5" customWidth="1"/>
    <col min="4" max="4" width="28.7109375" style="5" customWidth="1"/>
    <col min="5" max="5" width="24.5703125" style="5" customWidth="1"/>
    <col min="6" max="6" width="28" style="5" customWidth="1"/>
    <col min="7" max="7" width="31.28515625" style="3" customWidth="1"/>
    <col min="8" max="8" width="27.28515625" style="3" customWidth="1"/>
    <col min="9"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40">
        <v>1</v>
      </c>
      <c r="B2" s="34" t="s">
        <v>69</v>
      </c>
      <c r="C2" s="37" t="s">
        <v>10</v>
      </c>
      <c r="D2" s="37" t="s">
        <v>11</v>
      </c>
      <c r="E2" s="37" t="s">
        <v>12</v>
      </c>
      <c r="F2" s="37" t="s">
        <v>13</v>
      </c>
      <c r="G2" s="20" t="s">
        <v>51</v>
      </c>
      <c r="H2" s="21"/>
    </row>
    <row r="3" spans="1:8" x14ac:dyDescent="0.25">
      <c r="A3" s="41"/>
      <c r="B3" s="35"/>
      <c r="C3" s="38"/>
      <c r="D3" s="38"/>
      <c r="E3" s="38"/>
      <c r="F3" s="38"/>
      <c r="G3" s="11" t="s">
        <v>52</v>
      </c>
      <c r="H3" s="12">
        <v>20</v>
      </c>
    </row>
    <row r="4" spans="1:8" ht="31.5" x14ac:dyDescent="0.25">
      <c r="A4" s="41"/>
      <c r="B4" s="35"/>
      <c r="C4" s="38"/>
      <c r="D4" s="38"/>
      <c r="E4" s="38"/>
      <c r="F4" s="38"/>
      <c r="G4" s="11" t="s">
        <v>53</v>
      </c>
      <c r="H4" s="12">
        <v>10</v>
      </c>
    </row>
    <row r="5" spans="1:8" ht="32.25" thickBot="1" x14ac:dyDescent="0.3">
      <c r="A5" s="41"/>
      <c r="B5" s="35"/>
      <c r="C5" s="38"/>
      <c r="D5" s="38"/>
      <c r="E5" s="38"/>
      <c r="F5" s="38"/>
      <c r="G5" s="11" t="s">
        <v>54</v>
      </c>
      <c r="H5" s="12">
        <v>4</v>
      </c>
    </row>
    <row r="6" spans="1:8" x14ac:dyDescent="0.25">
      <c r="A6" s="41"/>
      <c r="B6" s="35"/>
      <c r="C6" s="38"/>
      <c r="D6" s="38"/>
      <c r="E6" s="38"/>
      <c r="F6" s="38"/>
      <c r="G6" s="20" t="s">
        <v>55</v>
      </c>
      <c r="H6" s="21"/>
    </row>
    <row r="7" spans="1:8" x14ac:dyDescent="0.25">
      <c r="A7" s="41"/>
      <c r="B7" s="35"/>
      <c r="C7" s="38"/>
      <c r="D7" s="38"/>
      <c r="E7" s="38"/>
      <c r="F7" s="38"/>
      <c r="G7" s="11" t="s">
        <v>56</v>
      </c>
      <c r="H7" s="12">
        <v>14</v>
      </c>
    </row>
    <row r="8" spans="1:8" x14ac:dyDescent="0.25">
      <c r="A8" s="41"/>
      <c r="B8" s="35"/>
      <c r="C8" s="38"/>
      <c r="D8" s="38"/>
      <c r="E8" s="38"/>
      <c r="F8" s="38"/>
      <c r="G8" s="11" t="s">
        <v>57</v>
      </c>
      <c r="H8" s="12">
        <v>4</v>
      </c>
    </row>
    <row r="9" spans="1:8" ht="16.5" thickBot="1" x14ac:dyDescent="0.3">
      <c r="A9" s="41"/>
      <c r="B9" s="35"/>
      <c r="C9" s="39"/>
      <c r="D9" s="39"/>
      <c r="E9" s="39"/>
      <c r="F9" s="39"/>
      <c r="G9" s="28" t="s">
        <v>8</v>
      </c>
      <c r="H9" s="30">
        <f>SUM(H3:H5,H7:H8)</f>
        <v>52</v>
      </c>
    </row>
    <row r="10" spans="1:8" ht="150" customHeight="1" thickBot="1" x14ac:dyDescent="0.3">
      <c r="A10" s="42"/>
      <c r="B10" s="36"/>
      <c r="C10" s="32" t="s">
        <v>77</v>
      </c>
      <c r="D10" s="32"/>
      <c r="E10" s="32"/>
      <c r="F10" s="33"/>
      <c r="G10" s="29"/>
      <c r="H10" s="31"/>
    </row>
    <row r="11" spans="1:8" x14ac:dyDescent="0.25">
      <c r="A11" s="40">
        <v>2</v>
      </c>
      <c r="B11" s="34" t="s">
        <v>70</v>
      </c>
      <c r="C11" s="37" t="s">
        <v>14</v>
      </c>
      <c r="D11" s="37" t="s">
        <v>15</v>
      </c>
      <c r="E11" s="37" t="s">
        <v>16</v>
      </c>
      <c r="F11" s="37" t="s">
        <v>17</v>
      </c>
      <c r="G11" s="20" t="s">
        <v>51</v>
      </c>
      <c r="H11" s="21"/>
    </row>
    <row r="12" spans="1:8" ht="31.5" x14ac:dyDescent="0.25">
      <c r="A12" s="41"/>
      <c r="B12" s="35"/>
      <c r="C12" s="38"/>
      <c r="D12" s="38"/>
      <c r="E12" s="38"/>
      <c r="F12" s="38"/>
      <c r="G12" s="11" t="s">
        <v>58</v>
      </c>
      <c r="H12" s="12">
        <v>6</v>
      </c>
    </row>
    <row r="13" spans="1:8" ht="31.5" x14ac:dyDescent="0.25">
      <c r="A13" s="41"/>
      <c r="B13" s="35"/>
      <c r="C13" s="38"/>
      <c r="D13" s="38"/>
      <c r="E13" s="38"/>
      <c r="F13" s="38"/>
      <c r="G13" s="11" t="s">
        <v>59</v>
      </c>
      <c r="H13" s="12">
        <v>8</v>
      </c>
    </row>
    <row r="14" spans="1:8" ht="32.25" thickBot="1" x14ac:dyDescent="0.3">
      <c r="A14" s="41"/>
      <c r="B14" s="35"/>
      <c r="C14" s="38"/>
      <c r="D14" s="38"/>
      <c r="E14" s="38"/>
      <c r="F14" s="38"/>
      <c r="G14" s="11" t="s">
        <v>54</v>
      </c>
      <c r="H14" s="12">
        <v>6</v>
      </c>
    </row>
    <row r="15" spans="1:8" x14ac:dyDescent="0.25">
      <c r="A15" s="41"/>
      <c r="B15" s="35"/>
      <c r="C15" s="38"/>
      <c r="D15" s="38"/>
      <c r="E15" s="38"/>
      <c r="F15" s="38"/>
      <c r="G15" s="20" t="s">
        <v>55</v>
      </c>
      <c r="H15" s="21"/>
    </row>
    <row r="16" spans="1:8" x14ac:dyDescent="0.25">
      <c r="A16" s="41"/>
      <c r="B16" s="35"/>
      <c r="C16" s="38"/>
      <c r="D16" s="38"/>
      <c r="E16" s="38"/>
      <c r="F16" s="38"/>
      <c r="G16" s="11" t="s">
        <v>60</v>
      </c>
      <c r="H16" s="12">
        <v>18</v>
      </c>
    </row>
    <row r="17" spans="1:8" x14ac:dyDescent="0.25">
      <c r="A17" s="41"/>
      <c r="B17" s="35"/>
      <c r="C17" s="38"/>
      <c r="D17" s="38"/>
      <c r="E17" s="38"/>
      <c r="F17" s="38"/>
      <c r="G17" s="11" t="s">
        <v>57</v>
      </c>
      <c r="H17" s="12">
        <v>10</v>
      </c>
    </row>
    <row r="18" spans="1:8" ht="16.5" thickBot="1" x14ac:dyDescent="0.3">
      <c r="A18" s="41"/>
      <c r="B18" s="35"/>
      <c r="C18" s="39"/>
      <c r="D18" s="39"/>
      <c r="E18" s="39"/>
      <c r="F18" s="39"/>
      <c r="G18" s="28" t="s">
        <v>8</v>
      </c>
      <c r="H18" s="30">
        <f>SUM(H12:H14,H16:H17)</f>
        <v>48</v>
      </c>
    </row>
    <row r="19" spans="1:8" ht="150" customHeight="1" thickBot="1" x14ac:dyDescent="0.3">
      <c r="A19" s="42"/>
      <c r="B19" s="36"/>
      <c r="C19" s="32" t="s">
        <v>74</v>
      </c>
      <c r="D19" s="32"/>
      <c r="E19" s="32"/>
      <c r="F19" s="33"/>
      <c r="G19" s="29"/>
      <c r="H19" s="31"/>
    </row>
    <row r="20" spans="1:8" x14ac:dyDescent="0.25">
      <c r="A20" s="40">
        <v>3</v>
      </c>
      <c r="B20" s="34" t="s">
        <v>70</v>
      </c>
      <c r="C20" s="37" t="s">
        <v>18</v>
      </c>
      <c r="D20" s="37" t="s">
        <v>19</v>
      </c>
      <c r="E20" s="37" t="s">
        <v>20</v>
      </c>
      <c r="F20" s="37" t="s">
        <v>21</v>
      </c>
      <c r="G20" s="20" t="s">
        <v>51</v>
      </c>
      <c r="H20" s="21"/>
    </row>
    <row r="21" spans="1:8" x14ac:dyDescent="0.25">
      <c r="A21" s="41"/>
      <c r="B21" s="35"/>
      <c r="C21" s="38"/>
      <c r="D21" s="38"/>
      <c r="E21" s="38"/>
      <c r="F21" s="38"/>
      <c r="G21" s="11" t="s">
        <v>52</v>
      </c>
      <c r="H21" s="12">
        <v>14</v>
      </c>
    </row>
    <row r="22" spans="1:8" ht="31.5" x14ac:dyDescent="0.25">
      <c r="A22" s="41"/>
      <c r="B22" s="35"/>
      <c r="C22" s="38"/>
      <c r="D22" s="38"/>
      <c r="E22" s="38"/>
      <c r="F22" s="38"/>
      <c r="G22" s="11" t="s">
        <v>58</v>
      </c>
      <c r="H22" s="12">
        <v>6</v>
      </c>
    </row>
    <row r="23" spans="1:8" ht="32.25" thickBot="1" x14ac:dyDescent="0.3">
      <c r="A23" s="41"/>
      <c r="B23" s="35"/>
      <c r="C23" s="38"/>
      <c r="D23" s="38"/>
      <c r="E23" s="38"/>
      <c r="F23" s="38"/>
      <c r="G23" s="11" t="s">
        <v>59</v>
      </c>
      <c r="H23" s="12">
        <v>8</v>
      </c>
    </row>
    <row r="24" spans="1:8" x14ac:dyDescent="0.25">
      <c r="A24" s="41"/>
      <c r="B24" s="35"/>
      <c r="C24" s="38"/>
      <c r="D24" s="38"/>
      <c r="E24" s="38"/>
      <c r="F24" s="38"/>
      <c r="G24" s="20" t="s">
        <v>61</v>
      </c>
      <c r="H24" s="21"/>
    </row>
    <row r="25" spans="1:8" x14ac:dyDescent="0.25">
      <c r="A25" s="41"/>
      <c r="B25" s="35"/>
      <c r="C25" s="38"/>
      <c r="D25" s="38"/>
      <c r="E25" s="38"/>
      <c r="F25" s="38"/>
      <c r="G25" s="11" t="s">
        <v>62</v>
      </c>
      <c r="H25" s="12">
        <v>13</v>
      </c>
    </row>
    <row r="26" spans="1:8" ht="16.5" thickBot="1" x14ac:dyDescent="0.3">
      <c r="A26" s="41"/>
      <c r="B26" s="35"/>
      <c r="C26" s="38"/>
      <c r="D26" s="38"/>
      <c r="E26" s="38"/>
      <c r="F26" s="38"/>
      <c r="G26" s="11" t="s">
        <v>63</v>
      </c>
      <c r="H26" s="12">
        <v>13</v>
      </c>
    </row>
    <row r="27" spans="1:8" x14ac:dyDescent="0.25">
      <c r="A27" s="41"/>
      <c r="B27" s="35"/>
      <c r="C27" s="38"/>
      <c r="D27" s="38"/>
      <c r="E27" s="38"/>
      <c r="F27" s="38"/>
      <c r="G27" s="20" t="s">
        <v>55</v>
      </c>
      <c r="H27" s="21"/>
    </row>
    <row r="28" spans="1:8" ht="31.5" x14ac:dyDescent="0.25">
      <c r="A28" s="41"/>
      <c r="B28" s="35"/>
      <c r="C28" s="38"/>
      <c r="D28" s="38"/>
      <c r="E28" s="38"/>
      <c r="F28" s="38"/>
      <c r="G28" s="11" t="s">
        <v>64</v>
      </c>
      <c r="H28" s="12">
        <v>10</v>
      </c>
    </row>
    <row r="29" spans="1:8" ht="16.5" thickBot="1" x14ac:dyDescent="0.3">
      <c r="A29" s="41"/>
      <c r="B29" s="35"/>
      <c r="C29" s="39"/>
      <c r="D29" s="39"/>
      <c r="E29" s="39"/>
      <c r="F29" s="39"/>
      <c r="G29" s="28" t="s">
        <v>8</v>
      </c>
      <c r="H29" s="30">
        <f>SUM(H21:H23,H25:H26,H28:H28)</f>
        <v>64</v>
      </c>
    </row>
    <row r="30" spans="1:8" ht="150" customHeight="1" thickBot="1" x14ac:dyDescent="0.3">
      <c r="A30" s="42"/>
      <c r="B30" s="36"/>
      <c r="C30" s="32" t="s">
        <v>75</v>
      </c>
      <c r="D30" s="32"/>
      <c r="E30" s="32"/>
      <c r="F30" s="33"/>
      <c r="G30" s="29"/>
      <c r="H30" s="31"/>
    </row>
    <row r="31" spans="1:8" x14ac:dyDescent="0.25">
      <c r="A31" s="40">
        <v>4</v>
      </c>
      <c r="B31" s="34" t="s">
        <v>70</v>
      </c>
      <c r="C31" s="37" t="s">
        <v>22</v>
      </c>
      <c r="D31" s="37" t="s">
        <v>23</v>
      </c>
      <c r="E31" s="37" t="s">
        <v>24</v>
      </c>
      <c r="F31" s="37" t="s">
        <v>25</v>
      </c>
      <c r="G31" s="20" t="s">
        <v>61</v>
      </c>
      <c r="H31" s="21"/>
    </row>
    <row r="32" spans="1:8" x14ac:dyDescent="0.25">
      <c r="A32" s="41"/>
      <c r="B32" s="35"/>
      <c r="C32" s="38"/>
      <c r="D32" s="38"/>
      <c r="E32" s="38"/>
      <c r="F32" s="38"/>
      <c r="G32" s="11" t="s">
        <v>62</v>
      </c>
      <c r="H32" s="12">
        <v>20</v>
      </c>
    </row>
    <row r="33" spans="1:8" x14ac:dyDescent="0.25">
      <c r="A33" s="41"/>
      <c r="B33" s="35"/>
      <c r="C33" s="38"/>
      <c r="D33" s="38"/>
      <c r="E33" s="38"/>
      <c r="F33" s="38"/>
      <c r="G33" s="11" t="s">
        <v>63</v>
      </c>
      <c r="H33" s="12">
        <v>20</v>
      </c>
    </row>
    <row r="34" spans="1:8" ht="31.5" x14ac:dyDescent="0.25">
      <c r="A34" s="41"/>
      <c r="B34" s="35"/>
      <c r="C34" s="38"/>
      <c r="D34" s="38"/>
      <c r="E34" s="38"/>
      <c r="F34" s="38"/>
      <c r="G34" s="11" t="s">
        <v>65</v>
      </c>
      <c r="H34" s="12">
        <v>33</v>
      </c>
    </row>
    <row r="35" spans="1:8" ht="16.5" thickBot="1" x14ac:dyDescent="0.3">
      <c r="A35" s="41"/>
      <c r="B35" s="35"/>
      <c r="C35" s="39"/>
      <c r="D35" s="39"/>
      <c r="E35" s="39"/>
      <c r="F35" s="39"/>
      <c r="G35" s="28" t="s">
        <v>8</v>
      </c>
      <c r="H35" s="30">
        <f>SUM(H32:H34)</f>
        <v>73</v>
      </c>
    </row>
    <row r="36" spans="1:8" ht="150" customHeight="1" thickBot="1" x14ac:dyDescent="0.3">
      <c r="A36" s="42"/>
      <c r="B36" s="36"/>
      <c r="C36" s="32" t="s">
        <v>72</v>
      </c>
      <c r="D36" s="32"/>
      <c r="E36" s="32"/>
      <c r="F36" s="33"/>
      <c r="G36" s="29"/>
      <c r="H36" s="31"/>
    </row>
    <row r="37" spans="1:8" x14ac:dyDescent="0.25">
      <c r="A37" s="40">
        <v>5</v>
      </c>
      <c r="B37" s="34" t="s">
        <v>70</v>
      </c>
      <c r="C37" s="37" t="s">
        <v>26</v>
      </c>
      <c r="D37" s="37" t="s">
        <v>27</v>
      </c>
      <c r="E37" s="37" t="s">
        <v>28</v>
      </c>
      <c r="F37" s="37" t="s">
        <v>29</v>
      </c>
      <c r="G37" s="20" t="s">
        <v>51</v>
      </c>
      <c r="H37" s="21"/>
    </row>
    <row r="38" spans="1:8" ht="32.25" thickBot="1" x14ac:dyDescent="0.3">
      <c r="A38" s="41"/>
      <c r="B38" s="35"/>
      <c r="C38" s="38"/>
      <c r="D38" s="38"/>
      <c r="E38" s="38"/>
      <c r="F38" s="38"/>
      <c r="G38" s="11" t="s">
        <v>58</v>
      </c>
      <c r="H38" s="12">
        <v>4</v>
      </c>
    </row>
    <row r="39" spans="1:8" x14ac:dyDescent="0.25">
      <c r="A39" s="41"/>
      <c r="B39" s="35"/>
      <c r="C39" s="38"/>
      <c r="D39" s="38"/>
      <c r="E39" s="38"/>
      <c r="F39" s="38"/>
      <c r="G39" s="20" t="s">
        <v>61</v>
      </c>
      <c r="H39" s="21"/>
    </row>
    <row r="40" spans="1:8" x14ac:dyDescent="0.25">
      <c r="A40" s="41"/>
      <c r="B40" s="35"/>
      <c r="C40" s="38"/>
      <c r="D40" s="38"/>
      <c r="E40" s="38"/>
      <c r="F40" s="38"/>
      <c r="G40" s="11" t="s">
        <v>62</v>
      </c>
      <c r="H40" s="12">
        <v>20</v>
      </c>
    </row>
    <row r="41" spans="1:8" x14ac:dyDescent="0.25">
      <c r="A41" s="41"/>
      <c r="B41" s="35"/>
      <c r="C41" s="38"/>
      <c r="D41" s="38"/>
      <c r="E41" s="38"/>
      <c r="F41" s="38"/>
      <c r="G41" s="11" t="s">
        <v>63</v>
      </c>
      <c r="H41" s="12">
        <v>20</v>
      </c>
    </row>
    <row r="42" spans="1:8" ht="32.25" thickBot="1" x14ac:dyDescent="0.3">
      <c r="A42" s="41"/>
      <c r="B42" s="35"/>
      <c r="C42" s="38"/>
      <c r="D42" s="38"/>
      <c r="E42" s="38"/>
      <c r="F42" s="38"/>
      <c r="G42" s="11" t="s">
        <v>65</v>
      </c>
      <c r="H42" s="12">
        <v>20</v>
      </c>
    </row>
    <row r="43" spans="1:8" x14ac:dyDescent="0.25">
      <c r="A43" s="41"/>
      <c r="B43" s="35"/>
      <c r="C43" s="38"/>
      <c r="D43" s="38"/>
      <c r="E43" s="38"/>
      <c r="F43" s="38"/>
      <c r="G43" s="20" t="s">
        <v>55</v>
      </c>
      <c r="H43" s="21"/>
    </row>
    <row r="44" spans="1:8" ht="31.5" x14ac:dyDescent="0.25">
      <c r="A44" s="41"/>
      <c r="B44" s="35"/>
      <c r="C44" s="38"/>
      <c r="D44" s="38"/>
      <c r="E44" s="38"/>
      <c r="F44" s="38"/>
      <c r="G44" s="11" t="s">
        <v>64</v>
      </c>
      <c r="H44" s="12">
        <v>10</v>
      </c>
    </row>
    <row r="45" spans="1:8" ht="16.5" thickBot="1" x14ac:dyDescent="0.3">
      <c r="A45" s="41"/>
      <c r="B45" s="35"/>
      <c r="C45" s="39"/>
      <c r="D45" s="39"/>
      <c r="E45" s="39"/>
      <c r="F45" s="39"/>
      <c r="G45" s="28" t="s">
        <v>8</v>
      </c>
      <c r="H45" s="30">
        <f>SUM(H38:H38,H40:H42,H44:H44)</f>
        <v>74</v>
      </c>
    </row>
    <row r="46" spans="1:8" ht="150" customHeight="1" thickBot="1" x14ac:dyDescent="0.3">
      <c r="A46" s="42"/>
      <c r="B46" s="36"/>
      <c r="C46" s="32" t="s">
        <v>78</v>
      </c>
      <c r="D46" s="32"/>
      <c r="E46" s="32"/>
      <c r="F46" s="33"/>
      <c r="G46" s="29"/>
      <c r="H46" s="31"/>
    </row>
    <row r="47" spans="1:8" x14ac:dyDescent="0.25">
      <c r="A47" s="40">
        <v>6</v>
      </c>
      <c r="B47" s="34" t="s">
        <v>69</v>
      </c>
      <c r="C47" s="37" t="s">
        <v>30</v>
      </c>
      <c r="D47" s="37" t="s">
        <v>31</v>
      </c>
      <c r="E47" s="37" t="s">
        <v>32</v>
      </c>
      <c r="F47" s="37" t="s">
        <v>33</v>
      </c>
      <c r="G47" s="20" t="s">
        <v>51</v>
      </c>
      <c r="H47" s="21"/>
    </row>
    <row r="48" spans="1:8" ht="31.5" x14ac:dyDescent="0.25">
      <c r="A48" s="41"/>
      <c r="B48" s="35"/>
      <c r="C48" s="38"/>
      <c r="D48" s="38"/>
      <c r="E48" s="38"/>
      <c r="F48" s="38"/>
      <c r="G48" s="11" t="s">
        <v>58</v>
      </c>
      <c r="H48" s="12">
        <v>2</v>
      </c>
    </row>
    <row r="49" spans="1:8" ht="31.5" x14ac:dyDescent="0.25">
      <c r="A49" s="41"/>
      <c r="B49" s="35"/>
      <c r="C49" s="38"/>
      <c r="D49" s="38"/>
      <c r="E49" s="38"/>
      <c r="F49" s="38"/>
      <c r="G49" s="11" t="s">
        <v>53</v>
      </c>
      <c r="H49" s="12">
        <v>4</v>
      </c>
    </row>
    <row r="50" spans="1:8" ht="31.5" x14ac:dyDescent="0.25">
      <c r="A50" s="41"/>
      <c r="B50" s="35"/>
      <c r="C50" s="38"/>
      <c r="D50" s="38"/>
      <c r="E50" s="38"/>
      <c r="F50" s="38"/>
      <c r="G50" s="11" t="s">
        <v>59</v>
      </c>
      <c r="H50" s="12">
        <v>6</v>
      </c>
    </row>
    <row r="51" spans="1:8" ht="16.5" thickBot="1" x14ac:dyDescent="0.3">
      <c r="A51" s="41"/>
      <c r="B51" s="35"/>
      <c r="C51" s="38"/>
      <c r="D51" s="38"/>
      <c r="E51" s="38"/>
      <c r="F51" s="38"/>
      <c r="G51" s="11" t="s">
        <v>52</v>
      </c>
      <c r="H51" s="12">
        <v>10</v>
      </c>
    </row>
    <row r="52" spans="1:8" x14ac:dyDescent="0.25">
      <c r="A52" s="41"/>
      <c r="B52" s="35"/>
      <c r="C52" s="38"/>
      <c r="D52" s="38"/>
      <c r="E52" s="38"/>
      <c r="F52" s="38"/>
      <c r="G52" s="20" t="s">
        <v>61</v>
      </c>
      <c r="H52" s="21"/>
    </row>
    <row r="53" spans="1:8" x14ac:dyDescent="0.25">
      <c r="A53" s="41"/>
      <c r="B53" s="35"/>
      <c r="C53" s="38"/>
      <c r="D53" s="38"/>
      <c r="E53" s="38"/>
      <c r="F53" s="38"/>
      <c r="G53" s="11" t="s">
        <v>62</v>
      </c>
      <c r="H53" s="12">
        <v>13</v>
      </c>
    </row>
    <row r="54" spans="1:8" x14ac:dyDescent="0.25">
      <c r="A54" s="41"/>
      <c r="B54" s="35"/>
      <c r="C54" s="38"/>
      <c r="D54" s="38"/>
      <c r="E54" s="38"/>
      <c r="F54" s="38"/>
      <c r="G54" s="11" t="s">
        <v>63</v>
      </c>
      <c r="H54" s="12">
        <v>13</v>
      </c>
    </row>
    <row r="55" spans="1:8" ht="31.5" x14ac:dyDescent="0.25">
      <c r="A55" s="41"/>
      <c r="B55" s="35"/>
      <c r="C55" s="38"/>
      <c r="D55" s="38"/>
      <c r="E55" s="38"/>
      <c r="F55" s="38"/>
      <c r="G55" s="11" t="s">
        <v>65</v>
      </c>
      <c r="H55" s="12">
        <v>13</v>
      </c>
    </row>
    <row r="56" spans="1:8" ht="16.5" thickBot="1" x14ac:dyDescent="0.3">
      <c r="A56" s="41"/>
      <c r="B56" s="35"/>
      <c r="C56" s="39"/>
      <c r="D56" s="39"/>
      <c r="E56" s="39"/>
      <c r="F56" s="39"/>
      <c r="G56" s="28" t="s">
        <v>8</v>
      </c>
      <c r="H56" s="30">
        <f>SUM(H48:H51,H53:H55)</f>
        <v>61</v>
      </c>
    </row>
    <row r="57" spans="1:8" ht="150" customHeight="1" thickBot="1" x14ac:dyDescent="0.3">
      <c r="A57" s="42"/>
      <c r="B57" s="36"/>
      <c r="C57" s="32" t="s">
        <v>76</v>
      </c>
      <c r="D57" s="32"/>
      <c r="E57" s="32"/>
      <c r="F57" s="33"/>
      <c r="G57" s="29"/>
      <c r="H57" s="31"/>
    </row>
    <row r="58" spans="1:8" x14ac:dyDescent="0.25">
      <c r="A58" s="40">
        <v>7</v>
      </c>
      <c r="B58" s="34" t="s">
        <v>71</v>
      </c>
      <c r="C58" s="37" t="s">
        <v>34</v>
      </c>
      <c r="D58" s="37" t="s">
        <v>35</v>
      </c>
      <c r="E58" s="37" t="s">
        <v>36</v>
      </c>
      <c r="F58" s="37"/>
      <c r="G58" s="20" t="s">
        <v>51</v>
      </c>
      <c r="H58" s="21"/>
    </row>
    <row r="59" spans="1:8" ht="31.5" x14ac:dyDescent="0.25">
      <c r="A59" s="41"/>
      <c r="B59" s="35"/>
      <c r="C59" s="38"/>
      <c r="D59" s="38"/>
      <c r="E59" s="38"/>
      <c r="F59" s="38"/>
      <c r="G59" s="11" t="s">
        <v>53</v>
      </c>
      <c r="H59" s="12">
        <v>6</v>
      </c>
    </row>
    <row r="60" spans="1:8" ht="31.5" x14ac:dyDescent="0.25">
      <c r="A60" s="41"/>
      <c r="B60" s="35"/>
      <c r="C60" s="38"/>
      <c r="D60" s="38"/>
      <c r="E60" s="38"/>
      <c r="F60" s="38"/>
      <c r="G60" s="11" t="s">
        <v>59</v>
      </c>
      <c r="H60" s="12">
        <v>7</v>
      </c>
    </row>
    <row r="61" spans="1:8" ht="31.5" x14ac:dyDescent="0.25">
      <c r="A61" s="41"/>
      <c r="B61" s="35"/>
      <c r="C61" s="38"/>
      <c r="D61" s="38"/>
      <c r="E61" s="38"/>
      <c r="F61" s="38"/>
      <c r="G61" s="11" t="s">
        <v>54</v>
      </c>
      <c r="H61" s="12">
        <v>6</v>
      </c>
    </row>
    <row r="62" spans="1:8" x14ac:dyDescent="0.25">
      <c r="A62" s="41"/>
      <c r="B62" s="35"/>
      <c r="C62" s="38"/>
      <c r="D62" s="38"/>
      <c r="E62" s="38"/>
      <c r="F62" s="38"/>
      <c r="G62" s="11" t="s">
        <v>66</v>
      </c>
      <c r="H62" s="12">
        <v>6</v>
      </c>
    </row>
    <row r="63" spans="1:8" ht="31.5" x14ac:dyDescent="0.25">
      <c r="A63" s="41"/>
      <c r="B63" s="35"/>
      <c r="C63" s="38"/>
      <c r="D63" s="38"/>
      <c r="E63" s="38"/>
      <c r="F63" s="38"/>
      <c r="G63" s="11" t="s">
        <v>67</v>
      </c>
      <c r="H63" s="12">
        <v>6</v>
      </c>
    </row>
    <row r="64" spans="1:8" ht="32.25" thickBot="1" x14ac:dyDescent="0.3">
      <c r="A64" s="41"/>
      <c r="B64" s="35"/>
      <c r="C64" s="38"/>
      <c r="D64" s="38"/>
      <c r="E64" s="38"/>
      <c r="F64" s="38"/>
      <c r="G64" s="11" t="s">
        <v>58</v>
      </c>
      <c r="H64" s="12">
        <v>7</v>
      </c>
    </row>
    <row r="65" spans="1:8" x14ac:dyDescent="0.25">
      <c r="A65" s="41"/>
      <c r="B65" s="35"/>
      <c r="C65" s="38"/>
      <c r="D65" s="38"/>
      <c r="E65" s="38"/>
      <c r="F65" s="38"/>
      <c r="G65" s="20" t="s">
        <v>61</v>
      </c>
      <c r="H65" s="21"/>
    </row>
    <row r="66" spans="1:8" x14ac:dyDescent="0.25">
      <c r="A66" s="41"/>
      <c r="B66" s="35"/>
      <c r="C66" s="38"/>
      <c r="D66" s="38"/>
      <c r="E66" s="38"/>
      <c r="F66" s="38"/>
      <c r="G66" s="11" t="s">
        <v>62</v>
      </c>
      <c r="H66" s="12">
        <v>6</v>
      </c>
    </row>
    <row r="67" spans="1:8" x14ac:dyDescent="0.25">
      <c r="A67" s="41"/>
      <c r="B67" s="35"/>
      <c r="C67" s="38"/>
      <c r="D67" s="38"/>
      <c r="E67" s="38"/>
      <c r="F67" s="38"/>
      <c r="G67" s="11" t="s">
        <v>63</v>
      </c>
      <c r="H67" s="12">
        <v>6</v>
      </c>
    </row>
    <row r="68" spans="1:8" ht="32.25" thickBot="1" x14ac:dyDescent="0.3">
      <c r="A68" s="41"/>
      <c r="B68" s="35"/>
      <c r="C68" s="38"/>
      <c r="D68" s="38"/>
      <c r="E68" s="38"/>
      <c r="F68" s="38"/>
      <c r="G68" s="11" t="s">
        <v>65</v>
      </c>
      <c r="H68" s="12">
        <v>6</v>
      </c>
    </row>
    <row r="69" spans="1:8" x14ac:dyDescent="0.25">
      <c r="A69" s="41"/>
      <c r="B69" s="35"/>
      <c r="C69" s="38"/>
      <c r="D69" s="38"/>
      <c r="E69" s="38"/>
      <c r="F69" s="38"/>
      <c r="G69" s="20" t="s">
        <v>55</v>
      </c>
      <c r="H69" s="21"/>
    </row>
    <row r="70" spans="1:8" x14ac:dyDescent="0.25">
      <c r="A70" s="41"/>
      <c r="B70" s="35"/>
      <c r="C70" s="38"/>
      <c r="D70" s="38"/>
      <c r="E70" s="38"/>
      <c r="F70" s="38"/>
      <c r="G70" s="11" t="s">
        <v>56</v>
      </c>
      <c r="H70" s="12">
        <v>4</v>
      </c>
    </row>
    <row r="71" spans="1:8" x14ac:dyDescent="0.25">
      <c r="A71" s="41"/>
      <c r="B71" s="35"/>
      <c r="C71" s="38"/>
      <c r="D71" s="38"/>
      <c r="E71" s="38"/>
      <c r="F71" s="38"/>
      <c r="G71" s="11" t="s">
        <v>57</v>
      </c>
      <c r="H71" s="12">
        <v>4</v>
      </c>
    </row>
    <row r="72" spans="1:8" ht="31.5" x14ac:dyDescent="0.25">
      <c r="A72" s="41"/>
      <c r="B72" s="35"/>
      <c r="C72" s="38"/>
      <c r="D72" s="38"/>
      <c r="E72" s="38"/>
      <c r="F72" s="38"/>
      <c r="G72" s="11" t="s">
        <v>64</v>
      </c>
      <c r="H72" s="12">
        <v>7</v>
      </c>
    </row>
    <row r="73" spans="1:8" ht="16.5" thickBot="1" x14ac:dyDescent="0.3">
      <c r="A73" s="41"/>
      <c r="B73" s="35"/>
      <c r="C73" s="39"/>
      <c r="D73" s="39"/>
      <c r="E73" s="39"/>
      <c r="F73" s="39"/>
      <c r="G73" s="28" t="s">
        <v>8</v>
      </c>
      <c r="H73" s="30">
        <f>SUM(H59:H64,H66:H68,H70:H72)</f>
        <v>71</v>
      </c>
    </row>
    <row r="74" spans="1:8" ht="150" customHeight="1" thickBot="1" x14ac:dyDescent="0.3">
      <c r="A74" s="42"/>
      <c r="B74" s="36"/>
      <c r="C74" s="32" t="s">
        <v>79</v>
      </c>
      <c r="D74" s="32"/>
      <c r="E74" s="32"/>
      <c r="F74" s="33"/>
      <c r="G74" s="29"/>
      <c r="H74" s="31"/>
    </row>
    <row r="75" spans="1:8" x14ac:dyDescent="0.25">
      <c r="A75" s="40">
        <v>8</v>
      </c>
      <c r="B75" s="34" t="s">
        <v>71</v>
      </c>
      <c r="C75" s="37" t="s">
        <v>37</v>
      </c>
      <c r="D75" s="37" t="s">
        <v>38</v>
      </c>
      <c r="E75" s="37"/>
      <c r="F75" s="37" t="s">
        <v>39</v>
      </c>
      <c r="G75" s="20" t="s">
        <v>51</v>
      </c>
      <c r="H75" s="21"/>
    </row>
    <row r="76" spans="1:8" x14ac:dyDescent="0.25">
      <c r="A76" s="41"/>
      <c r="B76" s="35"/>
      <c r="C76" s="38"/>
      <c r="D76" s="38"/>
      <c r="E76" s="38"/>
      <c r="F76" s="38"/>
      <c r="G76" s="11" t="s">
        <v>52</v>
      </c>
      <c r="H76" s="12">
        <v>2</v>
      </c>
    </row>
    <row r="77" spans="1:8" ht="31.5" x14ac:dyDescent="0.25">
      <c r="A77" s="41"/>
      <c r="B77" s="35"/>
      <c r="C77" s="38"/>
      <c r="D77" s="38"/>
      <c r="E77" s="38"/>
      <c r="F77" s="38"/>
      <c r="G77" s="11" t="s">
        <v>58</v>
      </c>
      <c r="H77" s="12">
        <v>2</v>
      </c>
    </row>
    <row r="78" spans="1:8" ht="31.5" x14ac:dyDescent="0.25">
      <c r="A78" s="41"/>
      <c r="B78" s="35"/>
      <c r="C78" s="38"/>
      <c r="D78" s="38"/>
      <c r="E78" s="38"/>
      <c r="F78" s="38"/>
      <c r="G78" s="11" t="s">
        <v>53</v>
      </c>
      <c r="H78" s="12">
        <v>2</v>
      </c>
    </row>
    <row r="79" spans="1:8" x14ac:dyDescent="0.25">
      <c r="A79" s="41"/>
      <c r="B79" s="35"/>
      <c r="C79" s="38"/>
      <c r="D79" s="38"/>
      <c r="E79" s="38"/>
      <c r="F79" s="38"/>
      <c r="G79" s="11" t="s">
        <v>66</v>
      </c>
      <c r="H79" s="12">
        <v>2</v>
      </c>
    </row>
    <row r="80" spans="1:8" ht="31.5" x14ac:dyDescent="0.25">
      <c r="A80" s="41"/>
      <c r="B80" s="35"/>
      <c r="C80" s="38"/>
      <c r="D80" s="38"/>
      <c r="E80" s="38"/>
      <c r="F80" s="38"/>
      <c r="G80" s="11" t="s">
        <v>59</v>
      </c>
      <c r="H80" s="12">
        <v>2</v>
      </c>
    </row>
    <row r="81" spans="1:8" ht="32.25" thickBot="1" x14ac:dyDescent="0.3">
      <c r="A81" s="41"/>
      <c r="B81" s="35"/>
      <c r="C81" s="38"/>
      <c r="D81" s="38"/>
      <c r="E81" s="38"/>
      <c r="F81" s="38"/>
      <c r="G81" s="11" t="s">
        <v>54</v>
      </c>
      <c r="H81" s="12">
        <v>2</v>
      </c>
    </row>
    <row r="82" spans="1:8" x14ac:dyDescent="0.25">
      <c r="A82" s="41"/>
      <c r="B82" s="35"/>
      <c r="C82" s="38"/>
      <c r="D82" s="38"/>
      <c r="E82" s="38"/>
      <c r="F82" s="38"/>
      <c r="G82" s="20" t="s">
        <v>55</v>
      </c>
      <c r="H82" s="21"/>
    </row>
    <row r="83" spans="1:8" x14ac:dyDescent="0.25">
      <c r="A83" s="41"/>
      <c r="B83" s="35"/>
      <c r="C83" s="38"/>
      <c r="D83" s="38"/>
      <c r="E83" s="38"/>
      <c r="F83" s="38"/>
      <c r="G83" s="11" t="s">
        <v>68</v>
      </c>
      <c r="H83" s="12">
        <v>2</v>
      </c>
    </row>
    <row r="84" spans="1:8" ht="16.5" thickBot="1" x14ac:dyDescent="0.3">
      <c r="A84" s="41"/>
      <c r="B84" s="35"/>
      <c r="C84" s="39"/>
      <c r="D84" s="39"/>
      <c r="E84" s="39"/>
      <c r="F84" s="39"/>
      <c r="G84" s="28" t="s">
        <v>8</v>
      </c>
      <c r="H84" s="30">
        <f>SUM(H76:H81,H83:H83)</f>
        <v>14</v>
      </c>
    </row>
    <row r="85" spans="1:8" ht="150" customHeight="1" thickBot="1" x14ac:dyDescent="0.3">
      <c r="A85" s="42"/>
      <c r="B85" s="36"/>
      <c r="C85" s="32" t="s">
        <v>81</v>
      </c>
      <c r="D85" s="32"/>
      <c r="E85" s="32"/>
      <c r="F85" s="33"/>
      <c r="G85" s="29"/>
      <c r="H85" s="31"/>
    </row>
    <row r="86" spans="1:8" x14ac:dyDescent="0.25">
      <c r="A86" s="40">
        <v>9</v>
      </c>
      <c r="B86" s="34" t="s">
        <v>69</v>
      </c>
      <c r="C86" s="37" t="s">
        <v>40</v>
      </c>
      <c r="D86" s="37" t="s">
        <v>41</v>
      </c>
      <c r="E86" s="37" t="s">
        <v>42</v>
      </c>
      <c r="F86" s="37" t="s">
        <v>43</v>
      </c>
      <c r="G86" s="20" t="s">
        <v>51</v>
      </c>
      <c r="H86" s="21"/>
    </row>
    <row r="87" spans="1:8" ht="31.5" x14ac:dyDescent="0.25">
      <c r="A87" s="41"/>
      <c r="B87" s="35"/>
      <c r="C87" s="38"/>
      <c r="D87" s="38"/>
      <c r="E87" s="38"/>
      <c r="F87" s="38"/>
      <c r="G87" s="11" t="s">
        <v>53</v>
      </c>
      <c r="H87" s="12">
        <v>6</v>
      </c>
    </row>
    <row r="88" spans="1:8" ht="32.25" thickBot="1" x14ac:dyDescent="0.3">
      <c r="A88" s="41"/>
      <c r="B88" s="35"/>
      <c r="C88" s="38"/>
      <c r="D88" s="38"/>
      <c r="E88" s="38"/>
      <c r="F88" s="38"/>
      <c r="G88" s="11" t="s">
        <v>67</v>
      </c>
      <c r="H88" s="12">
        <v>6</v>
      </c>
    </row>
    <row r="89" spans="1:8" x14ac:dyDescent="0.25">
      <c r="A89" s="41"/>
      <c r="B89" s="35"/>
      <c r="C89" s="38"/>
      <c r="D89" s="38"/>
      <c r="E89" s="38"/>
      <c r="F89" s="38"/>
      <c r="G89" s="20" t="s">
        <v>55</v>
      </c>
      <c r="H89" s="21"/>
    </row>
    <row r="90" spans="1:8" x14ac:dyDescent="0.25">
      <c r="A90" s="41"/>
      <c r="B90" s="35"/>
      <c r="C90" s="38"/>
      <c r="D90" s="38"/>
      <c r="E90" s="38"/>
      <c r="F90" s="38"/>
      <c r="G90" s="11" t="s">
        <v>68</v>
      </c>
      <c r="H90" s="12">
        <v>5</v>
      </c>
    </row>
    <row r="91" spans="1:8" ht="16.5" thickBot="1" x14ac:dyDescent="0.3">
      <c r="A91" s="41"/>
      <c r="B91" s="35"/>
      <c r="C91" s="39"/>
      <c r="D91" s="39"/>
      <c r="E91" s="39"/>
      <c r="F91" s="39"/>
      <c r="G91" s="28" t="s">
        <v>8</v>
      </c>
      <c r="H91" s="30">
        <f>SUM(H87:H88,H90:H90)</f>
        <v>17</v>
      </c>
    </row>
    <row r="92" spans="1:8" ht="150" customHeight="1" thickBot="1" x14ac:dyDescent="0.3">
      <c r="A92" s="42"/>
      <c r="B92" s="36"/>
      <c r="C92" s="32" t="s">
        <v>80</v>
      </c>
      <c r="D92" s="32"/>
      <c r="E92" s="32"/>
      <c r="F92" s="33"/>
      <c r="G92" s="29"/>
      <c r="H92" s="31"/>
    </row>
    <row r="93" spans="1:8" x14ac:dyDescent="0.25">
      <c r="A93" s="40">
        <v>10</v>
      </c>
      <c r="B93" s="34" t="s">
        <v>71</v>
      </c>
      <c r="C93" s="37" t="s">
        <v>44</v>
      </c>
      <c r="D93" s="37" t="s">
        <v>45</v>
      </c>
      <c r="E93" s="37" t="s">
        <v>46</v>
      </c>
      <c r="F93" s="37"/>
      <c r="G93" s="20" t="s">
        <v>51</v>
      </c>
      <c r="H93" s="21"/>
    </row>
    <row r="94" spans="1:8" x14ac:dyDescent="0.25">
      <c r="A94" s="41"/>
      <c r="B94" s="35"/>
      <c r="C94" s="38"/>
      <c r="D94" s="38"/>
      <c r="E94" s="38"/>
      <c r="F94" s="38"/>
      <c r="G94" s="11" t="s">
        <v>66</v>
      </c>
      <c r="H94" s="12">
        <v>24</v>
      </c>
    </row>
    <row r="95" spans="1:8" ht="31.5" x14ac:dyDescent="0.25">
      <c r="A95" s="41"/>
      <c r="B95" s="35"/>
      <c r="C95" s="38"/>
      <c r="D95" s="38"/>
      <c r="E95" s="38"/>
      <c r="F95" s="38"/>
      <c r="G95" s="11" t="s">
        <v>67</v>
      </c>
      <c r="H95" s="12">
        <v>20</v>
      </c>
    </row>
    <row r="96" spans="1:8" ht="16.5" thickBot="1" x14ac:dyDescent="0.3">
      <c r="A96" s="41"/>
      <c r="B96" s="35"/>
      <c r="C96" s="39"/>
      <c r="D96" s="39"/>
      <c r="E96" s="39"/>
      <c r="F96" s="39"/>
      <c r="G96" s="28" t="s">
        <v>8</v>
      </c>
      <c r="H96" s="30">
        <f>SUM(H94:H95)</f>
        <v>44</v>
      </c>
    </row>
    <row r="97" spans="1:8" ht="150" customHeight="1" thickBot="1" x14ac:dyDescent="0.3">
      <c r="A97" s="42"/>
      <c r="B97" s="36"/>
      <c r="C97" s="32" t="s">
        <v>73</v>
      </c>
      <c r="D97" s="32"/>
      <c r="E97" s="32"/>
      <c r="F97" s="33"/>
      <c r="G97" s="29"/>
      <c r="H97" s="31"/>
    </row>
    <row r="98" spans="1:8" x14ac:dyDescent="0.25">
      <c r="A98" s="40">
        <v>11</v>
      </c>
      <c r="B98" s="34" t="s">
        <v>71</v>
      </c>
      <c r="C98" s="37" t="s">
        <v>47</v>
      </c>
      <c r="D98" s="37" t="s">
        <v>48</v>
      </c>
      <c r="E98" s="37" t="s">
        <v>49</v>
      </c>
      <c r="F98" s="37" t="s">
        <v>50</v>
      </c>
      <c r="G98" s="20" t="s">
        <v>51</v>
      </c>
      <c r="H98" s="21"/>
    </row>
    <row r="99" spans="1:8" x14ac:dyDescent="0.25">
      <c r="A99" s="41"/>
      <c r="B99" s="35"/>
      <c r="C99" s="38"/>
      <c r="D99" s="38"/>
      <c r="E99" s="38"/>
      <c r="F99" s="38"/>
      <c r="G99" s="11" t="s">
        <v>52</v>
      </c>
      <c r="H99" s="12">
        <v>8</v>
      </c>
    </row>
    <row r="100" spans="1:8" ht="31.5" x14ac:dyDescent="0.25">
      <c r="A100" s="41"/>
      <c r="B100" s="35"/>
      <c r="C100" s="38"/>
      <c r="D100" s="38"/>
      <c r="E100" s="38"/>
      <c r="F100" s="38"/>
      <c r="G100" s="11" t="s">
        <v>53</v>
      </c>
      <c r="H100" s="12">
        <v>4</v>
      </c>
    </row>
    <row r="101" spans="1:8" x14ac:dyDescent="0.25">
      <c r="A101" s="41"/>
      <c r="B101" s="35"/>
      <c r="C101" s="38"/>
      <c r="D101" s="38"/>
      <c r="E101" s="38"/>
      <c r="F101" s="38"/>
      <c r="G101" s="11" t="s">
        <v>66</v>
      </c>
      <c r="H101" s="12">
        <v>4</v>
      </c>
    </row>
    <row r="102" spans="1:8" ht="32.25" thickBot="1" x14ac:dyDescent="0.3">
      <c r="A102" s="41"/>
      <c r="B102" s="35"/>
      <c r="C102" s="38"/>
      <c r="D102" s="38"/>
      <c r="E102" s="38"/>
      <c r="F102" s="38"/>
      <c r="G102" s="11" t="s">
        <v>67</v>
      </c>
      <c r="H102" s="12">
        <v>4</v>
      </c>
    </row>
    <row r="103" spans="1:8" x14ac:dyDescent="0.25">
      <c r="A103" s="41"/>
      <c r="B103" s="35"/>
      <c r="C103" s="38"/>
      <c r="D103" s="38"/>
      <c r="E103" s="38"/>
      <c r="F103" s="38"/>
      <c r="G103" s="20" t="s">
        <v>55</v>
      </c>
      <c r="H103" s="21"/>
    </row>
    <row r="104" spans="1:8" x14ac:dyDescent="0.25">
      <c r="A104" s="41"/>
      <c r="B104" s="35"/>
      <c r="C104" s="38"/>
      <c r="D104" s="38"/>
      <c r="E104" s="38"/>
      <c r="F104" s="38"/>
      <c r="G104" s="11" t="s">
        <v>68</v>
      </c>
      <c r="H104" s="12">
        <v>20</v>
      </c>
    </row>
    <row r="105" spans="1:8" ht="16.5" thickBot="1" x14ac:dyDescent="0.3">
      <c r="A105" s="41"/>
      <c r="B105" s="35"/>
      <c r="C105" s="39"/>
      <c r="D105" s="39"/>
      <c r="E105" s="39"/>
      <c r="F105" s="39"/>
      <c r="G105" s="28" t="s">
        <v>8</v>
      </c>
      <c r="H105" s="30">
        <f>SUM(H99:H102,H104:H104)</f>
        <v>40</v>
      </c>
    </row>
    <row r="106" spans="1:8" ht="150" customHeight="1" thickBot="1" x14ac:dyDescent="0.3">
      <c r="A106" s="42"/>
      <c r="B106" s="36"/>
      <c r="C106" s="32" t="s">
        <v>82</v>
      </c>
      <c r="D106" s="32"/>
      <c r="E106" s="32"/>
      <c r="F106" s="33"/>
      <c r="G106" s="29"/>
      <c r="H106" s="31"/>
    </row>
    <row r="107" spans="1:8" ht="16.5" thickBot="1" x14ac:dyDescent="0.3">
      <c r="A107" s="22" t="s">
        <v>83</v>
      </c>
      <c r="B107" s="23"/>
      <c r="C107" s="23"/>
      <c r="D107" s="23"/>
      <c r="E107" s="24"/>
      <c r="F107" s="25">
        <f>H105+H96+H91+H84+H73+H56+H45+H35+H29+H18+H9</f>
        <v>558</v>
      </c>
      <c r="G107" s="26"/>
      <c r="H107" s="27"/>
    </row>
    <row r="108" spans="1:8" ht="200.1" customHeight="1" thickBot="1" x14ac:dyDescent="0.3">
      <c r="A108" s="15" t="s">
        <v>9</v>
      </c>
      <c r="B108" s="16"/>
      <c r="C108" s="17" t="s">
        <v>84</v>
      </c>
      <c r="D108" s="18"/>
      <c r="E108" s="18"/>
      <c r="F108" s="19"/>
      <c r="G108" s="13" t="s">
        <v>86</v>
      </c>
      <c r="H108" s="14" t="s">
        <v>88</v>
      </c>
    </row>
    <row r="109" spans="1:8" ht="282.75" customHeight="1" thickBot="1" x14ac:dyDescent="0.3">
      <c r="A109" s="15" t="s">
        <v>9</v>
      </c>
      <c r="B109" s="16"/>
      <c r="C109" s="17" t="s">
        <v>85</v>
      </c>
      <c r="D109" s="18"/>
      <c r="E109" s="18"/>
      <c r="F109" s="19"/>
      <c r="G109" s="13" t="s">
        <v>87</v>
      </c>
      <c r="H109" s="14" t="s">
        <v>89</v>
      </c>
    </row>
  </sheetData>
  <sheetProtection algorithmName="SHA-512" hashValue="Xc02wy13FAODeMVAOYOctNM8Md623UQoeimQE3mGW0Z/GQA0t0KP7+skr6OrBXXGlcDpnvI2zhUoIqObtGNA7Q==" saltValue="IaKdKQb+NTGJSEPyBiMyEA==" spinCount="100000" sheet="1" formatCells="0" formatColumns="0" formatRows="0" insertColumns="0" insertRows="0" insertHyperlinks="0" sort="0" autoFilter="0"/>
  <autoFilter ref="A1:H445" xr:uid="{00000000-0009-0000-0000-000000000000}"/>
  <mergeCells count="128">
    <mergeCell ref="F93:F96"/>
    <mergeCell ref="G96:G97"/>
    <mergeCell ref="H96:H97"/>
    <mergeCell ref="B86:B92"/>
    <mergeCell ref="G86:H86"/>
    <mergeCell ref="G89:H89"/>
    <mergeCell ref="G91:G92"/>
    <mergeCell ref="H91:H92"/>
    <mergeCell ref="C92:F92"/>
    <mergeCell ref="C86:C91"/>
    <mergeCell ref="D86:D91"/>
    <mergeCell ref="E86:E91"/>
    <mergeCell ref="F86:F91"/>
    <mergeCell ref="B93:B97"/>
    <mergeCell ref="G93:H93"/>
    <mergeCell ref="C97:F97"/>
    <mergeCell ref="C93:C96"/>
    <mergeCell ref="D93:D96"/>
    <mergeCell ref="E93:E96"/>
    <mergeCell ref="B75:B85"/>
    <mergeCell ref="G75:H75"/>
    <mergeCell ref="G82:H82"/>
    <mergeCell ref="G84:G85"/>
    <mergeCell ref="H84:H85"/>
    <mergeCell ref="C85:F85"/>
    <mergeCell ref="C75:C84"/>
    <mergeCell ref="D75:D84"/>
    <mergeCell ref="E75:E84"/>
    <mergeCell ref="F75:F84"/>
    <mergeCell ref="B58:B74"/>
    <mergeCell ref="G58:H58"/>
    <mergeCell ref="G65:H65"/>
    <mergeCell ref="G69:H69"/>
    <mergeCell ref="G73:G74"/>
    <mergeCell ref="H73:H74"/>
    <mergeCell ref="C74:F74"/>
    <mergeCell ref="C58:C73"/>
    <mergeCell ref="D58:D73"/>
    <mergeCell ref="E58:E73"/>
    <mergeCell ref="F58:F73"/>
    <mergeCell ref="B47:B57"/>
    <mergeCell ref="G47:H47"/>
    <mergeCell ref="G52:H52"/>
    <mergeCell ref="G56:G57"/>
    <mergeCell ref="H56:H57"/>
    <mergeCell ref="C57:F57"/>
    <mergeCell ref="C47:C56"/>
    <mergeCell ref="D47:D56"/>
    <mergeCell ref="E47:E56"/>
    <mergeCell ref="F47:F56"/>
    <mergeCell ref="B37:B46"/>
    <mergeCell ref="G37:H37"/>
    <mergeCell ref="G39:H39"/>
    <mergeCell ref="G43:H43"/>
    <mergeCell ref="G45:G46"/>
    <mergeCell ref="H45:H46"/>
    <mergeCell ref="C46:F46"/>
    <mergeCell ref="C37:C45"/>
    <mergeCell ref="D37:D45"/>
    <mergeCell ref="E37:E45"/>
    <mergeCell ref="F37:F45"/>
    <mergeCell ref="B31:B36"/>
    <mergeCell ref="G31:H31"/>
    <mergeCell ref="G35:G36"/>
    <mergeCell ref="H35:H36"/>
    <mergeCell ref="C36:F36"/>
    <mergeCell ref="C31:C35"/>
    <mergeCell ref="D31:D35"/>
    <mergeCell ref="E31:E35"/>
    <mergeCell ref="F31:F35"/>
    <mergeCell ref="A2:A10"/>
    <mergeCell ref="A11:A19"/>
    <mergeCell ref="A20:A30"/>
    <mergeCell ref="A98:A106"/>
    <mergeCell ref="A31:A36"/>
    <mergeCell ref="A37:A46"/>
    <mergeCell ref="A47:A57"/>
    <mergeCell ref="A58:A74"/>
    <mergeCell ref="A75:A85"/>
    <mergeCell ref="A86:A92"/>
    <mergeCell ref="A93:A97"/>
    <mergeCell ref="B2:B10"/>
    <mergeCell ref="G2:H2"/>
    <mergeCell ref="G6:H6"/>
    <mergeCell ref="G9:G10"/>
    <mergeCell ref="H9:H10"/>
    <mergeCell ref="C10:F10"/>
    <mergeCell ref="C2:C9"/>
    <mergeCell ref="D2:D9"/>
    <mergeCell ref="E2:E9"/>
    <mergeCell ref="F2:F9"/>
    <mergeCell ref="B11:B19"/>
    <mergeCell ref="G11:H11"/>
    <mergeCell ref="G15:H15"/>
    <mergeCell ref="G18:G19"/>
    <mergeCell ref="H18:H19"/>
    <mergeCell ref="C19:F19"/>
    <mergeCell ref="C11:C18"/>
    <mergeCell ref="D11:D18"/>
    <mergeCell ref="E11:E18"/>
    <mergeCell ref="F11:F18"/>
    <mergeCell ref="B20:B30"/>
    <mergeCell ref="G20:H20"/>
    <mergeCell ref="G24:H24"/>
    <mergeCell ref="G27:H27"/>
    <mergeCell ref="G29:G30"/>
    <mergeCell ref="H29:H30"/>
    <mergeCell ref="C30:F30"/>
    <mergeCell ref="C20:C29"/>
    <mergeCell ref="D20:D29"/>
    <mergeCell ref="E20:E29"/>
    <mergeCell ref="F20:F29"/>
    <mergeCell ref="A109:B109"/>
    <mergeCell ref="C109:F109"/>
    <mergeCell ref="G98:H98"/>
    <mergeCell ref="G103:H103"/>
    <mergeCell ref="A107:E107"/>
    <mergeCell ref="F107:H107"/>
    <mergeCell ref="A108:B108"/>
    <mergeCell ref="C108:F108"/>
    <mergeCell ref="G105:G106"/>
    <mergeCell ref="H105:H106"/>
    <mergeCell ref="C106:F106"/>
    <mergeCell ref="B98:B106"/>
    <mergeCell ref="C98:C105"/>
    <mergeCell ref="D98:D105"/>
    <mergeCell ref="E98:E105"/>
    <mergeCell ref="F98:F10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DA01C-169C-4AD3-AD70-E25A74630BDE}">
  <dimension ref="A1:H164"/>
  <sheetViews>
    <sheetView tabSelected="1" zoomScale="85" zoomScaleNormal="85" workbookViewId="0">
      <selection activeCell="M14" sqref="M14"/>
    </sheetView>
  </sheetViews>
  <sheetFormatPr defaultColWidth="9.140625" defaultRowHeight="15.75" x14ac:dyDescent="0.25"/>
  <cols>
    <col min="1" max="1" width="12" style="3" customWidth="1"/>
    <col min="2" max="2" width="21.85546875" style="4" customWidth="1"/>
    <col min="3" max="3" width="23" style="3" customWidth="1"/>
    <col min="4" max="4" width="28.7109375" style="3" customWidth="1"/>
    <col min="5" max="5" width="32.140625" style="3" customWidth="1"/>
    <col min="6" max="6" width="28" style="3" customWidth="1"/>
    <col min="7" max="7" width="24" style="3" customWidth="1"/>
    <col min="8" max="8" width="23.140625" style="3" customWidth="1"/>
    <col min="9" max="16384" width="9.140625" style="2"/>
  </cols>
  <sheetData>
    <row r="1" spans="1:8" s="1" customFormat="1" ht="32.25" thickBot="1" x14ac:dyDescent="0.3">
      <c r="A1" s="6" t="s">
        <v>0</v>
      </c>
      <c r="B1" s="7" t="s">
        <v>1</v>
      </c>
      <c r="C1" s="55" t="s">
        <v>2</v>
      </c>
      <c r="D1" s="55" t="s">
        <v>3</v>
      </c>
      <c r="E1" s="55" t="s">
        <v>4</v>
      </c>
      <c r="F1" s="55" t="s">
        <v>5</v>
      </c>
      <c r="G1" s="9" t="s">
        <v>6</v>
      </c>
      <c r="H1" s="10" t="s">
        <v>7</v>
      </c>
    </row>
    <row r="2" spans="1:8" x14ac:dyDescent="0.25">
      <c r="A2" s="40">
        <v>1</v>
      </c>
      <c r="B2" s="45" t="s">
        <v>105</v>
      </c>
      <c r="C2" s="54" t="s">
        <v>207</v>
      </c>
      <c r="D2" s="54" t="s">
        <v>206</v>
      </c>
      <c r="E2" s="54" t="s">
        <v>205</v>
      </c>
      <c r="F2" s="54" t="s">
        <v>204</v>
      </c>
      <c r="G2" s="20" t="s">
        <v>103</v>
      </c>
      <c r="H2" s="21"/>
    </row>
    <row r="3" spans="1:8" ht="16.5" thickBot="1" x14ac:dyDescent="0.3">
      <c r="A3" s="41"/>
      <c r="B3" s="44"/>
      <c r="C3" s="53"/>
      <c r="D3" s="53"/>
      <c r="E3" s="53"/>
      <c r="F3" s="53"/>
      <c r="G3" s="11" t="s">
        <v>162</v>
      </c>
      <c r="H3" s="12">
        <v>10</v>
      </c>
    </row>
    <row r="4" spans="1:8" x14ac:dyDescent="0.25">
      <c r="A4" s="41"/>
      <c r="B4" s="44"/>
      <c r="C4" s="53"/>
      <c r="D4" s="53"/>
      <c r="E4" s="53"/>
      <c r="F4" s="53"/>
      <c r="G4" s="20" t="s">
        <v>115</v>
      </c>
      <c r="H4" s="21"/>
    </row>
    <row r="5" spans="1:8" ht="31.5" x14ac:dyDescent="0.25">
      <c r="A5" s="41"/>
      <c r="B5" s="44"/>
      <c r="C5" s="53"/>
      <c r="D5" s="53"/>
      <c r="E5" s="53"/>
      <c r="F5" s="53"/>
      <c r="G5" s="11" t="s">
        <v>114</v>
      </c>
      <c r="H5" s="12">
        <v>10</v>
      </c>
    </row>
    <row r="6" spans="1:8" ht="16.5" thickBot="1" x14ac:dyDescent="0.3">
      <c r="A6" s="41"/>
      <c r="B6" s="44"/>
      <c r="C6" s="52"/>
      <c r="D6" s="52"/>
      <c r="E6" s="52"/>
      <c r="F6" s="52"/>
      <c r="G6" s="28" t="s">
        <v>8</v>
      </c>
      <c r="H6" s="30">
        <f>SUM(H3:H3,H5:H5)</f>
        <v>20</v>
      </c>
    </row>
    <row r="7" spans="1:8" ht="150" customHeight="1" thickBot="1" x14ac:dyDescent="0.3">
      <c r="A7" s="42"/>
      <c r="B7" s="43"/>
      <c r="C7" s="51" t="s">
        <v>203</v>
      </c>
      <c r="D7" s="50"/>
      <c r="E7" s="50"/>
      <c r="F7" s="49"/>
      <c r="G7" s="29"/>
      <c r="H7" s="31"/>
    </row>
    <row r="8" spans="1:8" x14ac:dyDescent="0.25">
      <c r="A8" s="40">
        <v>2</v>
      </c>
      <c r="B8" s="45" t="s">
        <v>105</v>
      </c>
      <c r="C8" s="54" t="s">
        <v>202</v>
      </c>
      <c r="D8" s="54" t="s">
        <v>201</v>
      </c>
      <c r="E8" s="54" t="s">
        <v>200</v>
      </c>
      <c r="F8" s="54" t="s">
        <v>194</v>
      </c>
      <c r="G8" s="20" t="s">
        <v>103</v>
      </c>
      <c r="H8" s="21"/>
    </row>
    <row r="9" spans="1:8" ht="31.5" x14ac:dyDescent="0.25">
      <c r="A9" s="41"/>
      <c r="B9" s="44"/>
      <c r="C9" s="53"/>
      <c r="D9" s="53"/>
      <c r="E9" s="53"/>
      <c r="F9" s="53"/>
      <c r="G9" s="11" t="s">
        <v>102</v>
      </c>
      <c r="H9" s="12">
        <v>11</v>
      </c>
    </row>
    <row r="10" spans="1:8" x14ac:dyDescent="0.25">
      <c r="A10" s="41"/>
      <c r="B10" s="44"/>
      <c r="C10" s="53"/>
      <c r="D10" s="53"/>
      <c r="E10" s="53"/>
      <c r="F10" s="53"/>
      <c r="G10" s="11" t="s">
        <v>162</v>
      </c>
      <c r="H10" s="12">
        <v>10</v>
      </c>
    </row>
    <row r="11" spans="1:8" ht="16.5" thickBot="1" x14ac:dyDescent="0.3">
      <c r="A11" s="41"/>
      <c r="B11" s="44"/>
      <c r="C11" s="53"/>
      <c r="D11" s="53"/>
      <c r="E11" s="53"/>
      <c r="F11" s="53"/>
      <c r="G11" s="11" t="s">
        <v>137</v>
      </c>
      <c r="H11" s="12">
        <v>4</v>
      </c>
    </row>
    <row r="12" spans="1:8" x14ac:dyDescent="0.25">
      <c r="A12" s="41"/>
      <c r="B12" s="44"/>
      <c r="C12" s="53"/>
      <c r="D12" s="53"/>
      <c r="E12" s="53"/>
      <c r="F12" s="53"/>
      <c r="G12" s="20" t="s">
        <v>115</v>
      </c>
      <c r="H12" s="21"/>
    </row>
    <row r="13" spans="1:8" ht="31.5" x14ac:dyDescent="0.25">
      <c r="A13" s="41"/>
      <c r="B13" s="44"/>
      <c r="C13" s="53"/>
      <c r="D13" s="53"/>
      <c r="E13" s="53"/>
      <c r="F13" s="53"/>
      <c r="G13" s="11" t="s">
        <v>114</v>
      </c>
      <c r="H13" s="12">
        <v>15</v>
      </c>
    </row>
    <row r="14" spans="1:8" ht="48" thickBot="1" x14ac:dyDescent="0.3">
      <c r="A14" s="41"/>
      <c r="B14" s="44"/>
      <c r="C14" s="53"/>
      <c r="D14" s="53"/>
      <c r="E14" s="53"/>
      <c r="F14" s="53"/>
      <c r="G14" s="11" t="s">
        <v>121</v>
      </c>
      <c r="H14" s="12">
        <v>4</v>
      </c>
    </row>
    <row r="15" spans="1:8" x14ac:dyDescent="0.25">
      <c r="A15" s="41"/>
      <c r="B15" s="44"/>
      <c r="C15" s="53"/>
      <c r="D15" s="53"/>
      <c r="E15" s="53"/>
      <c r="F15" s="53"/>
      <c r="G15" s="20" t="s">
        <v>113</v>
      </c>
      <c r="H15" s="21"/>
    </row>
    <row r="16" spans="1:8" x14ac:dyDescent="0.25">
      <c r="A16" s="41"/>
      <c r="B16" s="44"/>
      <c r="C16" s="53"/>
      <c r="D16" s="53"/>
      <c r="E16" s="53"/>
      <c r="F16" s="53"/>
      <c r="G16" s="11" t="s">
        <v>199</v>
      </c>
      <c r="H16" s="12">
        <v>50</v>
      </c>
    </row>
    <row r="17" spans="1:8" ht="32.25" thickBot="1" x14ac:dyDescent="0.3">
      <c r="A17" s="41"/>
      <c r="B17" s="44"/>
      <c r="C17" s="53"/>
      <c r="D17" s="53"/>
      <c r="E17" s="53"/>
      <c r="F17" s="53"/>
      <c r="G17" s="11" t="s">
        <v>112</v>
      </c>
      <c r="H17" s="12">
        <v>5</v>
      </c>
    </row>
    <row r="18" spans="1:8" x14ac:dyDescent="0.25">
      <c r="A18" s="41"/>
      <c r="B18" s="44"/>
      <c r="C18" s="53"/>
      <c r="D18" s="53"/>
      <c r="E18" s="53"/>
      <c r="F18" s="53"/>
      <c r="G18" s="20" t="s">
        <v>92</v>
      </c>
      <c r="H18" s="21"/>
    </row>
    <row r="19" spans="1:8" ht="31.5" x14ac:dyDescent="0.25">
      <c r="A19" s="41"/>
      <c r="B19" s="44"/>
      <c r="C19" s="53"/>
      <c r="D19" s="53"/>
      <c r="E19" s="53"/>
      <c r="F19" s="53"/>
      <c r="G19" s="11" t="s">
        <v>129</v>
      </c>
      <c r="H19" s="12">
        <v>80</v>
      </c>
    </row>
    <row r="20" spans="1:8" ht="16.5" thickBot="1" x14ac:dyDescent="0.3">
      <c r="A20" s="41"/>
      <c r="B20" s="44"/>
      <c r="C20" s="53"/>
      <c r="D20" s="53"/>
      <c r="E20" s="53"/>
      <c r="F20" s="53"/>
      <c r="G20" s="11" t="s">
        <v>128</v>
      </c>
      <c r="H20" s="12">
        <v>10</v>
      </c>
    </row>
    <row r="21" spans="1:8" x14ac:dyDescent="0.25">
      <c r="A21" s="41"/>
      <c r="B21" s="44"/>
      <c r="C21" s="53"/>
      <c r="D21" s="53"/>
      <c r="E21" s="53"/>
      <c r="F21" s="53"/>
      <c r="G21" s="20" t="s">
        <v>91</v>
      </c>
      <c r="H21" s="21"/>
    </row>
    <row r="22" spans="1:8" x14ac:dyDescent="0.25">
      <c r="A22" s="41"/>
      <c r="B22" s="44"/>
      <c r="C22" s="53"/>
      <c r="D22" s="53"/>
      <c r="E22" s="53"/>
      <c r="F22" s="53"/>
      <c r="G22" s="11" t="s">
        <v>136</v>
      </c>
      <c r="H22" s="12">
        <v>6</v>
      </c>
    </row>
    <row r="23" spans="1:8" x14ac:dyDescent="0.25">
      <c r="A23" s="41"/>
      <c r="B23" s="44"/>
      <c r="C23" s="53"/>
      <c r="D23" s="53"/>
      <c r="E23" s="53"/>
      <c r="F23" s="53"/>
      <c r="G23" s="11" t="s">
        <v>104</v>
      </c>
      <c r="H23" s="12">
        <v>40</v>
      </c>
    </row>
    <row r="24" spans="1:8" x14ac:dyDescent="0.25">
      <c r="A24" s="41"/>
      <c r="B24" s="44"/>
      <c r="C24" s="53"/>
      <c r="D24" s="53"/>
      <c r="E24" s="53"/>
      <c r="F24" s="53"/>
      <c r="G24" s="11" t="s">
        <v>93</v>
      </c>
      <c r="H24" s="12">
        <v>20</v>
      </c>
    </row>
    <row r="25" spans="1:8" ht="16.5" thickBot="1" x14ac:dyDescent="0.3">
      <c r="A25" s="41"/>
      <c r="B25" s="44"/>
      <c r="C25" s="52"/>
      <c r="D25" s="52"/>
      <c r="E25" s="52"/>
      <c r="F25" s="52"/>
      <c r="G25" s="28" t="s">
        <v>8</v>
      </c>
      <c r="H25" s="30">
        <f>SUM(H9:H11,H13:H14,H16:H17,H19:H20,H22:H24)</f>
        <v>255</v>
      </c>
    </row>
    <row r="26" spans="1:8" ht="150" customHeight="1" thickBot="1" x14ac:dyDescent="0.3">
      <c r="A26" s="42"/>
      <c r="B26" s="43"/>
      <c r="C26" s="51" t="s">
        <v>198</v>
      </c>
      <c r="D26" s="50"/>
      <c r="E26" s="50"/>
      <c r="F26" s="49"/>
      <c r="G26" s="29"/>
      <c r="H26" s="31"/>
    </row>
    <row r="27" spans="1:8" x14ac:dyDescent="0.25">
      <c r="A27" s="40">
        <v>3</v>
      </c>
      <c r="B27" s="45" t="s">
        <v>142</v>
      </c>
      <c r="C27" s="54" t="s">
        <v>197</v>
      </c>
      <c r="D27" s="54" t="s">
        <v>196</v>
      </c>
      <c r="E27" s="54" t="s">
        <v>195</v>
      </c>
      <c r="F27" s="54" t="s">
        <v>194</v>
      </c>
      <c r="G27" s="20" t="s">
        <v>103</v>
      </c>
      <c r="H27" s="21"/>
    </row>
    <row r="28" spans="1:8" ht="31.5" x14ac:dyDescent="0.25">
      <c r="A28" s="41"/>
      <c r="B28" s="44"/>
      <c r="C28" s="53"/>
      <c r="D28" s="53"/>
      <c r="E28" s="53"/>
      <c r="F28" s="53"/>
      <c r="G28" s="11" t="s">
        <v>102</v>
      </c>
      <c r="H28" s="12">
        <v>22</v>
      </c>
    </row>
    <row r="29" spans="1:8" x14ac:dyDescent="0.25">
      <c r="A29" s="41"/>
      <c r="B29" s="44"/>
      <c r="C29" s="53"/>
      <c r="D29" s="53"/>
      <c r="E29" s="53"/>
      <c r="F29" s="53"/>
      <c r="G29" s="11" t="s">
        <v>162</v>
      </c>
      <c r="H29" s="12">
        <v>10</v>
      </c>
    </row>
    <row r="30" spans="1:8" ht="16.5" thickBot="1" x14ac:dyDescent="0.3">
      <c r="A30" s="41"/>
      <c r="B30" s="44"/>
      <c r="C30" s="53"/>
      <c r="D30" s="53"/>
      <c r="E30" s="53"/>
      <c r="F30" s="53"/>
      <c r="G30" s="11" t="s">
        <v>137</v>
      </c>
      <c r="H30" s="12">
        <v>7</v>
      </c>
    </row>
    <row r="31" spans="1:8" x14ac:dyDescent="0.25">
      <c r="A31" s="41"/>
      <c r="B31" s="44"/>
      <c r="C31" s="53"/>
      <c r="D31" s="53"/>
      <c r="E31" s="53"/>
      <c r="F31" s="53"/>
      <c r="G31" s="20" t="s">
        <v>115</v>
      </c>
      <c r="H31" s="21"/>
    </row>
    <row r="32" spans="1:8" ht="32.25" thickBot="1" x14ac:dyDescent="0.3">
      <c r="A32" s="41"/>
      <c r="B32" s="44"/>
      <c r="C32" s="53"/>
      <c r="D32" s="53"/>
      <c r="E32" s="53"/>
      <c r="F32" s="53"/>
      <c r="G32" s="11" t="s">
        <v>193</v>
      </c>
      <c r="H32" s="12">
        <v>20</v>
      </c>
    </row>
    <row r="33" spans="1:8" x14ac:dyDescent="0.25">
      <c r="A33" s="41"/>
      <c r="B33" s="44"/>
      <c r="C33" s="53"/>
      <c r="D33" s="53"/>
      <c r="E33" s="53"/>
      <c r="F33" s="53"/>
      <c r="G33" s="20" t="s">
        <v>91</v>
      </c>
      <c r="H33" s="21"/>
    </row>
    <row r="34" spans="1:8" x14ac:dyDescent="0.25">
      <c r="A34" s="41"/>
      <c r="B34" s="44"/>
      <c r="C34" s="53"/>
      <c r="D34" s="53"/>
      <c r="E34" s="53"/>
      <c r="F34" s="53"/>
      <c r="G34" s="11" t="s">
        <v>104</v>
      </c>
      <c r="H34" s="12">
        <v>40</v>
      </c>
    </row>
    <row r="35" spans="1:8" x14ac:dyDescent="0.25">
      <c r="A35" s="41"/>
      <c r="B35" s="44"/>
      <c r="C35" s="53"/>
      <c r="D35" s="53"/>
      <c r="E35" s="53"/>
      <c r="F35" s="53"/>
      <c r="G35" s="11" t="s">
        <v>93</v>
      </c>
      <c r="H35" s="12">
        <v>40</v>
      </c>
    </row>
    <row r="36" spans="1:8" ht="16.5" thickBot="1" x14ac:dyDescent="0.3">
      <c r="A36" s="41"/>
      <c r="B36" s="44"/>
      <c r="C36" s="52"/>
      <c r="D36" s="52"/>
      <c r="E36" s="52"/>
      <c r="F36" s="52"/>
      <c r="G36" s="28" t="s">
        <v>8</v>
      </c>
      <c r="H36" s="30">
        <f>SUM(H28:H30,H32:H32,H34:H35)</f>
        <v>139</v>
      </c>
    </row>
    <row r="37" spans="1:8" ht="150" customHeight="1" thickBot="1" x14ac:dyDescent="0.3">
      <c r="A37" s="42"/>
      <c r="B37" s="43"/>
      <c r="C37" s="51" t="s">
        <v>192</v>
      </c>
      <c r="D37" s="50"/>
      <c r="E37" s="50"/>
      <c r="F37" s="49"/>
      <c r="G37" s="29"/>
      <c r="H37" s="31"/>
    </row>
    <row r="38" spans="1:8" x14ac:dyDescent="0.25">
      <c r="A38" s="40">
        <v>4</v>
      </c>
      <c r="B38" s="45" t="s">
        <v>142</v>
      </c>
      <c r="C38" s="54" t="s">
        <v>191</v>
      </c>
      <c r="D38" s="54" t="s">
        <v>190</v>
      </c>
      <c r="E38" s="54" t="s">
        <v>189</v>
      </c>
      <c r="F38" s="54" t="s">
        <v>188</v>
      </c>
      <c r="G38" s="20" t="s">
        <v>103</v>
      </c>
      <c r="H38" s="21"/>
    </row>
    <row r="39" spans="1:8" ht="31.5" x14ac:dyDescent="0.25">
      <c r="A39" s="41"/>
      <c r="B39" s="44"/>
      <c r="C39" s="53"/>
      <c r="D39" s="53"/>
      <c r="E39" s="53"/>
      <c r="F39" s="53"/>
      <c r="G39" s="11" t="s">
        <v>102</v>
      </c>
      <c r="H39" s="12">
        <v>18</v>
      </c>
    </row>
    <row r="40" spans="1:8" x14ac:dyDescent="0.25">
      <c r="A40" s="41"/>
      <c r="B40" s="44"/>
      <c r="C40" s="53"/>
      <c r="D40" s="53"/>
      <c r="E40" s="53"/>
      <c r="F40" s="53"/>
      <c r="G40" s="11" t="s">
        <v>162</v>
      </c>
      <c r="H40" s="12">
        <v>10</v>
      </c>
    </row>
    <row r="41" spans="1:8" ht="16.5" thickBot="1" x14ac:dyDescent="0.3">
      <c r="A41" s="41"/>
      <c r="B41" s="44"/>
      <c r="C41" s="53"/>
      <c r="D41" s="53"/>
      <c r="E41" s="53"/>
      <c r="F41" s="53"/>
      <c r="G41" s="11" t="s">
        <v>137</v>
      </c>
      <c r="H41" s="12">
        <v>4</v>
      </c>
    </row>
    <row r="42" spans="1:8" x14ac:dyDescent="0.25">
      <c r="A42" s="41"/>
      <c r="B42" s="44"/>
      <c r="C42" s="53"/>
      <c r="D42" s="53"/>
      <c r="E42" s="53"/>
      <c r="F42" s="53"/>
      <c r="G42" s="20" t="s">
        <v>115</v>
      </c>
      <c r="H42" s="21"/>
    </row>
    <row r="43" spans="1:8" ht="32.25" thickBot="1" x14ac:dyDescent="0.3">
      <c r="A43" s="41"/>
      <c r="B43" s="44"/>
      <c r="C43" s="53"/>
      <c r="D43" s="53"/>
      <c r="E43" s="53"/>
      <c r="F43" s="53"/>
      <c r="G43" s="11" t="s">
        <v>114</v>
      </c>
      <c r="H43" s="12">
        <v>54</v>
      </c>
    </row>
    <row r="44" spans="1:8" x14ac:dyDescent="0.25">
      <c r="A44" s="41"/>
      <c r="B44" s="44"/>
      <c r="C44" s="53"/>
      <c r="D44" s="53"/>
      <c r="E44" s="53"/>
      <c r="F44" s="53"/>
      <c r="G44" s="20" t="s">
        <v>91</v>
      </c>
      <c r="H44" s="21"/>
    </row>
    <row r="45" spans="1:8" x14ac:dyDescent="0.25">
      <c r="A45" s="41"/>
      <c r="B45" s="44"/>
      <c r="C45" s="53"/>
      <c r="D45" s="53"/>
      <c r="E45" s="53"/>
      <c r="F45" s="53"/>
      <c r="G45" s="11" t="s">
        <v>93</v>
      </c>
      <c r="H45" s="12">
        <v>20</v>
      </c>
    </row>
    <row r="46" spans="1:8" ht="16.5" thickBot="1" x14ac:dyDescent="0.3">
      <c r="A46" s="41"/>
      <c r="B46" s="44"/>
      <c r="C46" s="52"/>
      <c r="D46" s="52"/>
      <c r="E46" s="52"/>
      <c r="F46" s="52"/>
      <c r="G46" s="28" t="s">
        <v>8</v>
      </c>
      <c r="H46" s="30">
        <f>SUM(H39:H41,H43:H43,H45:H45)</f>
        <v>106</v>
      </c>
    </row>
    <row r="47" spans="1:8" ht="150" customHeight="1" thickBot="1" x14ac:dyDescent="0.3">
      <c r="A47" s="42"/>
      <c r="B47" s="43"/>
      <c r="C47" s="51" t="s">
        <v>187</v>
      </c>
      <c r="D47" s="50"/>
      <c r="E47" s="50"/>
      <c r="F47" s="49"/>
      <c r="G47" s="29"/>
      <c r="H47" s="31"/>
    </row>
    <row r="48" spans="1:8" x14ac:dyDescent="0.25">
      <c r="A48" s="40">
        <v>5</v>
      </c>
      <c r="B48" s="45" t="s">
        <v>142</v>
      </c>
      <c r="C48" s="54" t="s">
        <v>186</v>
      </c>
      <c r="D48" s="54" t="s">
        <v>185</v>
      </c>
      <c r="E48" s="54" t="s">
        <v>184</v>
      </c>
      <c r="F48" s="54" t="s">
        <v>183</v>
      </c>
      <c r="G48" s="20" t="s">
        <v>103</v>
      </c>
      <c r="H48" s="21"/>
    </row>
    <row r="49" spans="1:8" ht="31.5" x14ac:dyDescent="0.25">
      <c r="A49" s="41"/>
      <c r="B49" s="44"/>
      <c r="C49" s="53"/>
      <c r="D49" s="53"/>
      <c r="E49" s="53"/>
      <c r="F49" s="53"/>
      <c r="G49" s="11" t="s">
        <v>102</v>
      </c>
      <c r="H49" s="12">
        <v>18</v>
      </c>
    </row>
    <row r="50" spans="1:8" ht="16.5" thickBot="1" x14ac:dyDescent="0.3">
      <c r="A50" s="41"/>
      <c r="B50" s="44"/>
      <c r="C50" s="53"/>
      <c r="D50" s="53"/>
      <c r="E50" s="53"/>
      <c r="F50" s="53"/>
      <c r="G50" s="11" t="s">
        <v>137</v>
      </c>
      <c r="H50" s="12">
        <v>10</v>
      </c>
    </row>
    <row r="51" spans="1:8" x14ac:dyDescent="0.25">
      <c r="A51" s="41"/>
      <c r="B51" s="44"/>
      <c r="C51" s="53"/>
      <c r="D51" s="53"/>
      <c r="E51" s="53"/>
      <c r="F51" s="53"/>
      <c r="G51" s="20" t="s">
        <v>91</v>
      </c>
      <c r="H51" s="21"/>
    </row>
    <row r="52" spans="1:8" x14ac:dyDescent="0.25">
      <c r="A52" s="41"/>
      <c r="B52" s="44"/>
      <c r="C52" s="53"/>
      <c r="D52" s="53"/>
      <c r="E52" s="53"/>
      <c r="F52" s="53"/>
      <c r="G52" s="11" t="s">
        <v>104</v>
      </c>
      <c r="H52" s="12">
        <v>32</v>
      </c>
    </row>
    <row r="53" spans="1:8" x14ac:dyDescent="0.25">
      <c r="A53" s="41"/>
      <c r="B53" s="44"/>
      <c r="C53" s="53"/>
      <c r="D53" s="53"/>
      <c r="E53" s="53"/>
      <c r="F53" s="53"/>
      <c r="G53" s="11" t="s">
        <v>93</v>
      </c>
      <c r="H53" s="12">
        <v>20</v>
      </c>
    </row>
    <row r="54" spans="1:8" x14ac:dyDescent="0.25">
      <c r="A54" s="41"/>
      <c r="B54" s="44"/>
      <c r="C54" s="53"/>
      <c r="D54" s="53"/>
      <c r="E54" s="53"/>
      <c r="F54" s="53"/>
      <c r="G54" s="11" t="s">
        <v>136</v>
      </c>
      <c r="H54" s="12">
        <v>24</v>
      </c>
    </row>
    <row r="55" spans="1:8" ht="16.5" thickBot="1" x14ac:dyDescent="0.3">
      <c r="A55" s="41"/>
      <c r="B55" s="44"/>
      <c r="C55" s="52"/>
      <c r="D55" s="52"/>
      <c r="E55" s="52"/>
      <c r="F55" s="52"/>
      <c r="G55" s="28" t="s">
        <v>8</v>
      </c>
      <c r="H55" s="30">
        <f>SUM(H49:H50,H52:H54)</f>
        <v>104</v>
      </c>
    </row>
    <row r="56" spans="1:8" ht="150" customHeight="1" thickBot="1" x14ac:dyDescent="0.3">
      <c r="A56" s="42"/>
      <c r="B56" s="43"/>
      <c r="C56" s="51" t="s">
        <v>182</v>
      </c>
      <c r="D56" s="50"/>
      <c r="E56" s="50"/>
      <c r="F56" s="49"/>
      <c r="G56" s="29"/>
      <c r="H56" s="31"/>
    </row>
    <row r="57" spans="1:8" x14ac:dyDescent="0.25">
      <c r="A57" s="40">
        <v>6</v>
      </c>
      <c r="B57" s="45" t="s">
        <v>142</v>
      </c>
      <c r="C57" s="54" t="s">
        <v>181</v>
      </c>
      <c r="D57" s="54" t="s">
        <v>180</v>
      </c>
      <c r="E57" s="54" t="s">
        <v>179</v>
      </c>
      <c r="F57" s="54" t="s">
        <v>178</v>
      </c>
      <c r="G57" s="20" t="s">
        <v>103</v>
      </c>
      <c r="H57" s="21"/>
    </row>
    <row r="58" spans="1:8" ht="32.25" thickBot="1" x14ac:dyDescent="0.3">
      <c r="A58" s="41"/>
      <c r="B58" s="44"/>
      <c r="C58" s="53"/>
      <c r="D58" s="53"/>
      <c r="E58" s="53"/>
      <c r="F58" s="53"/>
      <c r="G58" s="11" t="s">
        <v>102</v>
      </c>
      <c r="H58" s="12">
        <v>10</v>
      </c>
    </row>
    <row r="59" spans="1:8" x14ac:dyDescent="0.25">
      <c r="A59" s="41"/>
      <c r="B59" s="44"/>
      <c r="C59" s="53"/>
      <c r="D59" s="53"/>
      <c r="E59" s="53"/>
      <c r="F59" s="53"/>
      <c r="G59" s="20" t="s">
        <v>115</v>
      </c>
      <c r="H59" s="21"/>
    </row>
    <row r="60" spans="1:8" ht="32.25" thickBot="1" x14ac:dyDescent="0.3">
      <c r="A60" s="41"/>
      <c r="B60" s="44"/>
      <c r="C60" s="53"/>
      <c r="D60" s="53"/>
      <c r="E60" s="53"/>
      <c r="F60" s="53"/>
      <c r="G60" s="11" t="s">
        <v>114</v>
      </c>
      <c r="H60" s="12">
        <v>42</v>
      </c>
    </row>
    <row r="61" spans="1:8" x14ac:dyDescent="0.25">
      <c r="A61" s="41"/>
      <c r="B61" s="44"/>
      <c r="C61" s="53"/>
      <c r="D61" s="53"/>
      <c r="E61" s="53"/>
      <c r="F61" s="53"/>
      <c r="G61" s="20" t="s">
        <v>91</v>
      </c>
      <c r="H61" s="21"/>
    </row>
    <row r="62" spans="1:8" x14ac:dyDescent="0.25">
      <c r="A62" s="41"/>
      <c r="B62" s="44"/>
      <c r="C62" s="53"/>
      <c r="D62" s="53"/>
      <c r="E62" s="53"/>
      <c r="F62" s="53"/>
      <c r="G62" s="11" t="s">
        <v>104</v>
      </c>
      <c r="H62" s="12">
        <v>30</v>
      </c>
    </row>
    <row r="63" spans="1:8" x14ac:dyDescent="0.25">
      <c r="A63" s="41"/>
      <c r="B63" s="44"/>
      <c r="C63" s="53"/>
      <c r="D63" s="53"/>
      <c r="E63" s="53"/>
      <c r="F63" s="53"/>
      <c r="G63" s="11" t="s">
        <v>93</v>
      </c>
      <c r="H63" s="12">
        <v>10</v>
      </c>
    </row>
    <row r="64" spans="1:8" ht="16.5" thickBot="1" x14ac:dyDescent="0.3">
      <c r="A64" s="41"/>
      <c r="B64" s="44"/>
      <c r="C64" s="52"/>
      <c r="D64" s="52"/>
      <c r="E64" s="52"/>
      <c r="F64" s="52"/>
      <c r="G64" s="28" t="s">
        <v>8</v>
      </c>
      <c r="H64" s="30">
        <f>SUM(H58:H58,H60:H60,H62:H63)</f>
        <v>92</v>
      </c>
    </row>
    <row r="65" spans="1:8" ht="150" customHeight="1" thickBot="1" x14ac:dyDescent="0.3">
      <c r="A65" s="42"/>
      <c r="B65" s="43"/>
      <c r="C65" s="51" t="s">
        <v>177</v>
      </c>
      <c r="D65" s="50"/>
      <c r="E65" s="50"/>
      <c r="F65" s="49"/>
      <c r="G65" s="29"/>
      <c r="H65" s="31"/>
    </row>
    <row r="66" spans="1:8" x14ac:dyDescent="0.25">
      <c r="A66" s="40">
        <v>7</v>
      </c>
      <c r="B66" s="45" t="s">
        <v>126</v>
      </c>
      <c r="C66" s="54" t="s">
        <v>176</v>
      </c>
      <c r="D66" s="54" t="s">
        <v>175</v>
      </c>
      <c r="E66" s="54" t="s">
        <v>174</v>
      </c>
      <c r="F66" s="54" t="s">
        <v>173</v>
      </c>
      <c r="G66" s="20" t="s">
        <v>103</v>
      </c>
      <c r="H66" s="21"/>
    </row>
    <row r="67" spans="1:8" ht="16.5" thickBot="1" x14ac:dyDescent="0.3">
      <c r="A67" s="41"/>
      <c r="B67" s="44"/>
      <c r="C67" s="53"/>
      <c r="D67" s="53"/>
      <c r="E67" s="53"/>
      <c r="F67" s="53"/>
      <c r="G67" s="11" t="s">
        <v>162</v>
      </c>
      <c r="H67" s="12">
        <v>20</v>
      </c>
    </row>
    <row r="68" spans="1:8" x14ac:dyDescent="0.25">
      <c r="A68" s="41"/>
      <c r="B68" s="44"/>
      <c r="C68" s="53"/>
      <c r="D68" s="53"/>
      <c r="E68" s="53"/>
      <c r="F68" s="53"/>
      <c r="G68" s="20" t="s">
        <v>115</v>
      </c>
      <c r="H68" s="21"/>
    </row>
    <row r="69" spans="1:8" ht="31.5" x14ac:dyDescent="0.25">
      <c r="A69" s="41"/>
      <c r="B69" s="44"/>
      <c r="C69" s="53"/>
      <c r="D69" s="53"/>
      <c r="E69" s="53"/>
      <c r="F69" s="53"/>
      <c r="G69" s="11" t="s">
        <v>114</v>
      </c>
      <c r="H69" s="12">
        <v>40</v>
      </c>
    </row>
    <row r="70" spans="1:8" ht="47.25" x14ac:dyDescent="0.25">
      <c r="A70" s="41"/>
      <c r="B70" s="44"/>
      <c r="C70" s="53"/>
      <c r="D70" s="53"/>
      <c r="E70" s="53"/>
      <c r="F70" s="53"/>
      <c r="G70" s="11" t="s">
        <v>121</v>
      </c>
      <c r="H70" s="12">
        <v>4</v>
      </c>
    </row>
    <row r="71" spans="1:8" ht="16.5" thickBot="1" x14ac:dyDescent="0.3">
      <c r="A71" s="41"/>
      <c r="B71" s="44"/>
      <c r="C71" s="52"/>
      <c r="D71" s="52"/>
      <c r="E71" s="52"/>
      <c r="F71" s="52"/>
      <c r="G71" s="28" t="s">
        <v>8</v>
      </c>
      <c r="H71" s="30">
        <f>SUM(H67:H67,H69:H70)</f>
        <v>64</v>
      </c>
    </row>
    <row r="72" spans="1:8" ht="150" customHeight="1" thickBot="1" x14ac:dyDescent="0.3">
      <c r="A72" s="42"/>
      <c r="B72" s="43"/>
      <c r="C72" s="51" t="s">
        <v>172</v>
      </c>
      <c r="D72" s="50"/>
      <c r="E72" s="50"/>
      <c r="F72" s="49"/>
      <c r="G72" s="29"/>
      <c r="H72" s="31"/>
    </row>
    <row r="73" spans="1:8" x14ac:dyDescent="0.25">
      <c r="A73" s="40">
        <v>8</v>
      </c>
      <c r="B73" s="45" t="s">
        <v>126</v>
      </c>
      <c r="C73" s="54" t="s">
        <v>171</v>
      </c>
      <c r="D73" s="54" t="s">
        <v>170</v>
      </c>
      <c r="E73" s="54" t="s">
        <v>169</v>
      </c>
      <c r="F73" s="54" t="s">
        <v>168</v>
      </c>
      <c r="G73" s="20" t="s">
        <v>103</v>
      </c>
      <c r="H73" s="21"/>
    </row>
    <row r="74" spans="1:8" ht="31.5" x14ac:dyDescent="0.25">
      <c r="A74" s="41"/>
      <c r="B74" s="44"/>
      <c r="C74" s="53"/>
      <c r="D74" s="53"/>
      <c r="E74" s="53"/>
      <c r="F74" s="53"/>
      <c r="G74" s="11" t="s">
        <v>102</v>
      </c>
      <c r="H74" s="12">
        <v>24</v>
      </c>
    </row>
    <row r="75" spans="1:8" ht="16.5" thickBot="1" x14ac:dyDescent="0.3">
      <c r="A75" s="41"/>
      <c r="B75" s="44"/>
      <c r="C75" s="53"/>
      <c r="D75" s="53"/>
      <c r="E75" s="53"/>
      <c r="F75" s="53"/>
      <c r="G75" s="11" t="s">
        <v>162</v>
      </c>
      <c r="H75" s="12">
        <v>20</v>
      </c>
    </row>
    <row r="76" spans="1:8" x14ac:dyDescent="0.25">
      <c r="A76" s="41"/>
      <c r="B76" s="44"/>
      <c r="C76" s="53"/>
      <c r="D76" s="53"/>
      <c r="E76" s="53"/>
      <c r="F76" s="53"/>
      <c r="G76" s="20" t="s">
        <v>115</v>
      </c>
      <c r="H76" s="21"/>
    </row>
    <row r="77" spans="1:8" ht="31.5" x14ac:dyDescent="0.25">
      <c r="A77" s="41"/>
      <c r="B77" s="44"/>
      <c r="C77" s="53"/>
      <c r="D77" s="53"/>
      <c r="E77" s="53"/>
      <c r="F77" s="53"/>
      <c r="G77" s="11" t="s">
        <v>114</v>
      </c>
      <c r="H77" s="12">
        <v>60</v>
      </c>
    </row>
    <row r="78" spans="1:8" ht="82.5" customHeight="1" thickBot="1" x14ac:dyDescent="0.3">
      <c r="A78" s="41"/>
      <c r="B78" s="44"/>
      <c r="C78" s="52"/>
      <c r="D78" s="52"/>
      <c r="E78" s="52"/>
      <c r="F78" s="52"/>
      <c r="G78" s="28" t="s">
        <v>8</v>
      </c>
      <c r="H78" s="30">
        <f>SUM(H74:H75,H77:H77)</f>
        <v>104</v>
      </c>
    </row>
    <row r="79" spans="1:8" ht="150" customHeight="1" thickBot="1" x14ac:dyDescent="0.3">
      <c r="A79" s="42"/>
      <c r="B79" s="43"/>
      <c r="C79" s="51" t="s">
        <v>167</v>
      </c>
      <c r="D79" s="50"/>
      <c r="E79" s="50"/>
      <c r="F79" s="49"/>
      <c r="G79" s="29"/>
      <c r="H79" s="31"/>
    </row>
    <row r="80" spans="1:8" x14ac:dyDescent="0.25">
      <c r="A80" s="40">
        <v>9</v>
      </c>
      <c r="B80" s="45" t="s">
        <v>126</v>
      </c>
      <c r="C80" s="54" t="s">
        <v>166</v>
      </c>
      <c r="D80" s="54" t="s">
        <v>165</v>
      </c>
      <c r="E80" s="54" t="s">
        <v>164</v>
      </c>
      <c r="F80" s="54" t="s">
        <v>163</v>
      </c>
      <c r="G80" s="20" t="s">
        <v>103</v>
      </c>
      <c r="H80" s="21"/>
    </row>
    <row r="81" spans="1:8" ht="16.5" thickBot="1" x14ac:dyDescent="0.3">
      <c r="A81" s="41"/>
      <c r="B81" s="44"/>
      <c r="C81" s="53"/>
      <c r="D81" s="53"/>
      <c r="E81" s="53"/>
      <c r="F81" s="53"/>
      <c r="G81" s="11" t="s">
        <v>162</v>
      </c>
      <c r="H81" s="12">
        <v>10</v>
      </c>
    </row>
    <row r="82" spans="1:8" x14ac:dyDescent="0.25">
      <c r="A82" s="41"/>
      <c r="B82" s="44"/>
      <c r="C82" s="53"/>
      <c r="D82" s="53"/>
      <c r="E82" s="53"/>
      <c r="F82" s="53"/>
      <c r="G82" s="20" t="s">
        <v>115</v>
      </c>
      <c r="H82" s="21"/>
    </row>
    <row r="83" spans="1:8" ht="31.5" x14ac:dyDescent="0.25">
      <c r="A83" s="41"/>
      <c r="B83" s="44"/>
      <c r="C83" s="53"/>
      <c r="D83" s="53"/>
      <c r="E83" s="53"/>
      <c r="F83" s="53"/>
      <c r="G83" s="11" t="s">
        <v>114</v>
      </c>
      <c r="H83" s="12">
        <v>50</v>
      </c>
    </row>
    <row r="84" spans="1:8" ht="97.5" customHeight="1" thickBot="1" x14ac:dyDescent="0.3">
      <c r="A84" s="41"/>
      <c r="B84" s="44"/>
      <c r="C84" s="52"/>
      <c r="D84" s="52"/>
      <c r="E84" s="52"/>
      <c r="F84" s="52"/>
      <c r="G84" s="28" t="s">
        <v>8</v>
      </c>
      <c r="H84" s="30">
        <f>SUM(H81:H81,H83:H83)</f>
        <v>60</v>
      </c>
    </row>
    <row r="85" spans="1:8" ht="150" customHeight="1" thickBot="1" x14ac:dyDescent="0.3">
      <c r="A85" s="42"/>
      <c r="B85" s="43"/>
      <c r="C85" s="51" t="s">
        <v>161</v>
      </c>
      <c r="D85" s="50"/>
      <c r="E85" s="50"/>
      <c r="F85" s="49"/>
      <c r="G85" s="29"/>
      <c r="H85" s="31"/>
    </row>
    <row r="86" spans="1:8" x14ac:dyDescent="0.25">
      <c r="A86" s="40">
        <v>10</v>
      </c>
      <c r="B86" s="45" t="s">
        <v>126</v>
      </c>
      <c r="C86" s="54" t="s">
        <v>160</v>
      </c>
      <c r="D86" s="54" t="s">
        <v>159</v>
      </c>
      <c r="E86" s="54" t="s">
        <v>158</v>
      </c>
      <c r="F86" s="54" t="s">
        <v>157</v>
      </c>
      <c r="G86" s="20" t="s">
        <v>115</v>
      </c>
      <c r="H86" s="21"/>
    </row>
    <row r="87" spans="1:8" ht="31.5" x14ac:dyDescent="0.25">
      <c r="A87" s="41"/>
      <c r="B87" s="44"/>
      <c r="C87" s="53"/>
      <c r="D87" s="53"/>
      <c r="E87" s="53"/>
      <c r="F87" s="53"/>
      <c r="G87" s="11" t="s">
        <v>114</v>
      </c>
      <c r="H87" s="12">
        <v>20</v>
      </c>
    </row>
    <row r="88" spans="1:8" ht="72" customHeight="1" thickBot="1" x14ac:dyDescent="0.3">
      <c r="A88" s="41"/>
      <c r="B88" s="44"/>
      <c r="C88" s="52"/>
      <c r="D88" s="52"/>
      <c r="E88" s="52"/>
      <c r="F88" s="52"/>
      <c r="G88" s="28" t="s">
        <v>8</v>
      </c>
      <c r="H88" s="30">
        <f>SUM(H87:H87)</f>
        <v>20</v>
      </c>
    </row>
    <row r="89" spans="1:8" ht="150" customHeight="1" thickBot="1" x14ac:dyDescent="0.3">
      <c r="A89" s="42"/>
      <c r="B89" s="43"/>
      <c r="C89" s="51" t="s">
        <v>156</v>
      </c>
      <c r="D89" s="50"/>
      <c r="E89" s="50"/>
      <c r="F89" s="49"/>
      <c r="G89" s="29"/>
      <c r="H89" s="31"/>
    </row>
    <row r="90" spans="1:8" x14ac:dyDescent="0.25">
      <c r="A90" s="40">
        <v>11</v>
      </c>
      <c r="B90" s="45" t="s">
        <v>126</v>
      </c>
      <c r="C90" s="54" t="s">
        <v>155</v>
      </c>
      <c r="D90" s="54" t="s">
        <v>154</v>
      </c>
      <c r="E90" s="54" t="s">
        <v>153</v>
      </c>
      <c r="F90" s="54" t="s">
        <v>144</v>
      </c>
      <c r="G90" s="20" t="s">
        <v>115</v>
      </c>
      <c r="H90" s="21"/>
    </row>
    <row r="91" spans="1:8" ht="32.25" thickBot="1" x14ac:dyDescent="0.3">
      <c r="A91" s="41"/>
      <c r="B91" s="44"/>
      <c r="C91" s="53"/>
      <c r="D91" s="53"/>
      <c r="E91" s="53"/>
      <c r="F91" s="53"/>
      <c r="G91" s="11" t="s">
        <v>114</v>
      </c>
      <c r="H91" s="12">
        <v>30</v>
      </c>
    </row>
    <row r="92" spans="1:8" x14ac:dyDescent="0.25">
      <c r="A92" s="41"/>
      <c r="B92" s="44"/>
      <c r="C92" s="53"/>
      <c r="D92" s="53"/>
      <c r="E92" s="53"/>
      <c r="F92" s="53"/>
      <c r="G92" s="20" t="s">
        <v>113</v>
      </c>
      <c r="H92" s="21"/>
    </row>
    <row r="93" spans="1:8" x14ac:dyDescent="0.25">
      <c r="A93" s="41"/>
      <c r="B93" s="44"/>
      <c r="C93" s="53"/>
      <c r="D93" s="53"/>
      <c r="E93" s="53"/>
      <c r="F93" s="53"/>
      <c r="G93" s="11" t="s">
        <v>130</v>
      </c>
      <c r="H93" s="12">
        <v>16</v>
      </c>
    </row>
    <row r="94" spans="1:8" ht="32.25" thickBot="1" x14ac:dyDescent="0.3">
      <c r="A94" s="41"/>
      <c r="B94" s="44"/>
      <c r="C94" s="53"/>
      <c r="D94" s="53"/>
      <c r="E94" s="53"/>
      <c r="F94" s="53"/>
      <c r="G94" s="11" t="s">
        <v>112</v>
      </c>
      <c r="H94" s="12">
        <v>5</v>
      </c>
    </row>
    <row r="95" spans="1:8" x14ac:dyDescent="0.25">
      <c r="A95" s="41"/>
      <c r="B95" s="44"/>
      <c r="C95" s="53"/>
      <c r="D95" s="53"/>
      <c r="E95" s="53"/>
      <c r="F95" s="53"/>
      <c r="G95" s="20" t="s">
        <v>92</v>
      </c>
      <c r="H95" s="21"/>
    </row>
    <row r="96" spans="1:8" ht="31.5" x14ac:dyDescent="0.25">
      <c r="A96" s="41"/>
      <c r="B96" s="44"/>
      <c r="C96" s="53"/>
      <c r="D96" s="53"/>
      <c r="E96" s="53"/>
      <c r="F96" s="53"/>
      <c r="G96" s="11" t="s">
        <v>129</v>
      </c>
      <c r="H96" s="12">
        <v>20</v>
      </c>
    </row>
    <row r="97" spans="1:8" x14ac:dyDescent="0.25">
      <c r="A97" s="41"/>
      <c r="B97" s="44"/>
      <c r="C97" s="53"/>
      <c r="D97" s="53"/>
      <c r="E97" s="53"/>
      <c r="F97" s="53"/>
      <c r="G97" s="11" t="s">
        <v>128</v>
      </c>
      <c r="H97" s="12">
        <v>8</v>
      </c>
    </row>
    <row r="98" spans="1:8" ht="16.5" thickBot="1" x14ac:dyDescent="0.3">
      <c r="A98" s="41"/>
      <c r="B98" s="44"/>
      <c r="C98" s="52"/>
      <c r="D98" s="52"/>
      <c r="E98" s="52"/>
      <c r="F98" s="52"/>
      <c r="G98" s="28" t="s">
        <v>8</v>
      </c>
      <c r="H98" s="30">
        <f>SUM(H91:H91,H93:H94,H96:H97)</f>
        <v>79</v>
      </c>
    </row>
    <row r="99" spans="1:8" ht="150" customHeight="1" thickBot="1" x14ac:dyDescent="0.3">
      <c r="A99" s="42"/>
      <c r="B99" s="43"/>
      <c r="C99" s="51" t="s">
        <v>152</v>
      </c>
      <c r="D99" s="50"/>
      <c r="E99" s="50"/>
      <c r="F99" s="49"/>
      <c r="G99" s="29"/>
      <c r="H99" s="31"/>
    </row>
    <row r="100" spans="1:8" x14ac:dyDescent="0.25">
      <c r="A100" s="40">
        <v>12</v>
      </c>
      <c r="B100" s="45" t="s">
        <v>126</v>
      </c>
      <c r="C100" s="54" t="s">
        <v>151</v>
      </c>
      <c r="D100" s="54" t="s">
        <v>150</v>
      </c>
      <c r="E100" s="54" t="s">
        <v>149</v>
      </c>
      <c r="F100" s="54" t="s">
        <v>144</v>
      </c>
      <c r="G100" s="20" t="s">
        <v>115</v>
      </c>
      <c r="H100" s="21"/>
    </row>
    <row r="101" spans="1:8" ht="32.25" thickBot="1" x14ac:dyDescent="0.3">
      <c r="A101" s="41"/>
      <c r="B101" s="44"/>
      <c r="C101" s="53"/>
      <c r="D101" s="53"/>
      <c r="E101" s="53"/>
      <c r="F101" s="53"/>
      <c r="G101" s="11" t="s">
        <v>114</v>
      </c>
      <c r="H101" s="12">
        <v>30</v>
      </c>
    </row>
    <row r="102" spans="1:8" x14ac:dyDescent="0.25">
      <c r="A102" s="41"/>
      <c r="B102" s="44"/>
      <c r="C102" s="53"/>
      <c r="D102" s="53"/>
      <c r="E102" s="53"/>
      <c r="F102" s="53"/>
      <c r="G102" s="20" t="s">
        <v>113</v>
      </c>
      <c r="H102" s="21"/>
    </row>
    <row r="103" spans="1:8" ht="16.5" thickBot="1" x14ac:dyDescent="0.3">
      <c r="A103" s="41"/>
      <c r="B103" s="44"/>
      <c r="C103" s="53"/>
      <c r="D103" s="53"/>
      <c r="E103" s="53"/>
      <c r="F103" s="53"/>
      <c r="G103" s="11" t="s">
        <v>130</v>
      </c>
      <c r="H103" s="12">
        <v>8</v>
      </c>
    </row>
    <row r="104" spans="1:8" x14ac:dyDescent="0.25">
      <c r="A104" s="41"/>
      <c r="B104" s="44"/>
      <c r="C104" s="53"/>
      <c r="D104" s="53"/>
      <c r="E104" s="53"/>
      <c r="F104" s="53"/>
      <c r="G104" s="20" t="s">
        <v>92</v>
      </c>
      <c r="H104" s="21"/>
    </row>
    <row r="105" spans="1:8" ht="31.5" x14ac:dyDescent="0.25">
      <c r="A105" s="41"/>
      <c r="B105" s="44"/>
      <c r="C105" s="53"/>
      <c r="D105" s="53"/>
      <c r="E105" s="53"/>
      <c r="F105" s="53"/>
      <c r="G105" s="11" t="s">
        <v>129</v>
      </c>
      <c r="H105" s="12">
        <v>20</v>
      </c>
    </row>
    <row r="106" spans="1:8" x14ac:dyDescent="0.25">
      <c r="A106" s="41"/>
      <c r="B106" s="44"/>
      <c r="C106" s="53"/>
      <c r="D106" s="53"/>
      <c r="E106" s="53"/>
      <c r="F106" s="53"/>
      <c r="G106" s="11" t="s">
        <v>128</v>
      </c>
      <c r="H106" s="12">
        <v>7</v>
      </c>
    </row>
    <row r="107" spans="1:8" ht="16.5" thickBot="1" x14ac:dyDescent="0.3">
      <c r="A107" s="41"/>
      <c r="B107" s="44"/>
      <c r="C107" s="52"/>
      <c r="D107" s="52"/>
      <c r="E107" s="52"/>
      <c r="F107" s="52"/>
      <c r="G107" s="28" t="s">
        <v>8</v>
      </c>
      <c r="H107" s="30">
        <f>SUM(H101:H101,H103:H103,H105:H106)</f>
        <v>65</v>
      </c>
    </row>
    <row r="108" spans="1:8" ht="150" customHeight="1" thickBot="1" x14ac:dyDescent="0.3">
      <c r="A108" s="42"/>
      <c r="B108" s="43"/>
      <c r="C108" s="51" t="s">
        <v>148</v>
      </c>
      <c r="D108" s="50"/>
      <c r="E108" s="50"/>
      <c r="F108" s="49"/>
      <c r="G108" s="29"/>
      <c r="H108" s="31"/>
    </row>
    <row r="109" spans="1:8" x14ac:dyDescent="0.25">
      <c r="A109" s="40">
        <v>13</v>
      </c>
      <c r="B109" s="45" t="s">
        <v>126</v>
      </c>
      <c r="C109" s="54" t="s">
        <v>147</v>
      </c>
      <c r="D109" s="54" t="s">
        <v>146</v>
      </c>
      <c r="E109" s="54" t="s">
        <v>145</v>
      </c>
      <c r="F109" s="54" t="s">
        <v>144</v>
      </c>
      <c r="G109" s="20" t="s">
        <v>115</v>
      </c>
      <c r="H109" s="21"/>
    </row>
    <row r="110" spans="1:8" ht="32.25" thickBot="1" x14ac:dyDescent="0.3">
      <c r="A110" s="41"/>
      <c r="B110" s="44"/>
      <c r="C110" s="53"/>
      <c r="D110" s="53"/>
      <c r="E110" s="53"/>
      <c r="F110" s="53"/>
      <c r="G110" s="11" t="s">
        <v>114</v>
      </c>
      <c r="H110" s="12">
        <v>30</v>
      </c>
    </row>
    <row r="111" spans="1:8" x14ac:dyDescent="0.25">
      <c r="A111" s="41"/>
      <c r="B111" s="44"/>
      <c r="C111" s="53"/>
      <c r="D111" s="53"/>
      <c r="E111" s="53"/>
      <c r="F111" s="53"/>
      <c r="G111" s="20" t="s">
        <v>113</v>
      </c>
      <c r="H111" s="21"/>
    </row>
    <row r="112" spans="1:8" x14ac:dyDescent="0.25">
      <c r="A112" s="41"/>
      <c r="B112" s="44"/>
      <c r="C112" s="53"/>
      <c r="D112" s="53"/>
      <c r="E112" s="53"/>
      <c r="F112" s="53"/>
      <c r="G112" s="11" t="s">
        <v>130</v>
      </c>
      <c r="H112" s="12">
        <v>10</v>
      </c>
    </row>
    <row r="113" spans="1:8" ht="32.25" thickBot="1" x14ac:dyDescent="0.3">
      <c r="A113" s="41"/>
      <c r="B113" s="44"/>
      <c r="C113" s="53"/>
      <c r="D113" s="53"/>
      <c r="E113" s="53"/>
      <c r="F113" s="53"/>
      <c r="G113" s="11" t="s">
        <v>112</v>
      </c>
      <c r="H113" s="12">
        <v>5</v>
      </c>
    </row>
    <row r="114" spans="1:8" x14ac:dyDescent="0.25">
      <c r="A114" s="41"/>
      <c r="B114" s="44"/>
      <c r="C114" s="53"/>
      <c r="D114" s="53"/>
      <c r="E114" s="53"/>
      <c r="F114" s="53"/>
      <c r="G114" s="20" t="s">
        <v>92</v>
      </c>
      <c r="H114" s="21"/>
    </row>
    <row r="115" spans="1:8" ht="31.5" x14ac:dyDescent="0.25">
      <c r="A115" s="41"/>
      <c r="B115" s="44"/>
      <c r="C115" s="53"/>
      <c r="D115" s="53"/>
      <c r="E115" s="53"/>
      <c r="F115" s="53"/>
      <c r="G115" s="11" t="s">
        <v>129</v>
      </c>
      <c r="H115" s="12">
        <v>20</v>
      </c>
    </row>
    <row r="116" spans="1:8" ht="16.5" thickBot="1" x14ac:dyDescent="0.3">
      <c r="A116" s="41"/>
      <c r="B116" s="44"/>
      <c r="C116" s="52"/>
      <c r="D116" s="52"/>
      <c r="E116" s="52"/>
      <c r="F116" s="52"/>
      <c r="G116" s="28" t="s">
        <v>8</v>
      </c>
      <c r="H116" s="30">
        <f>SUM(H110:H110,H112:H113,H115:H115)</f>
        <v>65</v>
      </c>
    </row>
    <row r="117" spans="1:8" ht="150" customHeight="1" thickBot="1" x14ac:dyDescent="0.3">
      <c r="A117" s="42"/>
      <c r="B117" s="43"/>
      <c r="C117" s="51" t="s">
        <v>143</v>
      </c>
      <c r="D117" s="50"/>
      <c r="E117" s="50"/>
      <c r="F117" s="49"/>
      <c r="G117" s="29"/>
      <c r="H117" s="31"/>
    </row>
    <row r="118" spans="1:8" x14ac:dyDescent="0.25">
      <c r="A118" s="40">
        <v>14</v>
      </c>
      <c r="B118" s="45" t="s">
        <v>142</v>
      </c>
      <c r="C118" s="54" t="s">
        <v>141</v>
      </c>
      <c r="D118" s="54" t="s">
        <v>140</v>
      </c>
      <c r="E118" s="54" t="s">
        <v>139</v>
      </c>
      <c r="F118" s="54" t="s">
        <v>138</v>
      </c>
      <c r="G118" s="20" t="s">
        <v>103</v>
      </c>
      <c r="H118" s="21"/>
    </row>
    <row r="119" spans="1:8" ht="31.5" x14ac:dyDescent="0.25">
      <c r="A119" s="41"/>
      <c r="B119" s="44"/>
      <c r="C119" s="53"/>
      <c r="D119" s="53"/>
      <c r="E119" s="53"/>
      <c r="F119" s="53"/>
      <c r="G119" s="11" t="s">
        <v>102</v>
      </c>
      <c r="H119" s="12">
        <v>6</v>
      </c>
    </row>
    <row r="120" spans="1:8" ht="16.5" thickBot="1" x14ac:dyDescent="0.3">
      <c r="A120" s="41"/>
      <c r="B120" s="44"/>
      <c r="C120" s="53"/>
      <c r="D120" s="53"/>
      <c r="E120" s="53"/>
      <c r="F120" s="53"/>
      <c r="G120" s="11" t="s">
        <v>137</v>
      </c>
      <c r="H120" s="12">
        <v>6</v>
      </c>
    </row>
    <row r="121" spans="1:8" x14ac:dyDescent="0.25">
      <c r="A121" s="41"/>
      <c r="B121" s="44"/>
      <c r="C121" s="53"/>
      <c r="D121" s="53"/>
      <c r="E121" s="53"/>
      <c r="F121" s="53"/>
      <c r="G121" s="20" t="s">
        <v>115</v>
      </c>
      <c r="H121" s="21"/>
    </row>
    <row r="122" spans="1:8" ht="32.25" thickBot="1" x14ac:dyDescent="0.3">
      <c r="A122" s="41"/>
      <c r="B122" s="44"/>
      <c r="C122" s="53"/>
      <c r="D122" s="53"/>
      <c r="E122" s="53"/>
      <c r="F122" s="53"/>
      <c r="G122" s="11" t="s">
        <v>114</v>
      </c>
      <c r="H122" s="12">
        <v>6</v>
      </c>
    </row>
    <row r="123" spans="1:8" x14ac:dyDescent="0.25">
      <c r="A123" s="41"/>
      <c r="B123" s="44"/>
      <c r="C123" s="53"/>
      <c r="D123" s="53"/>
      <c r="E123" s="53"/>
      <c r="F123" s="53"/>
      <c r="G123" s="20" t="s">
        <v>91</v>
      </c>
      <c r="H123" s="21"/>
    </row>
    <row r="124" spans="1:8" x14ac:dyDescent="0.25">
      <c r="A124" s="41"/>
      <c r="B124" s="44"/>
      <c r="C124" s="53"/>
      <c r="D124" s="53"/>
      <c r="E124" s="53"/>
      <c r="F124" s="53"/>
      <c r="G124" s="11" t="s">
        <v>136</v>
      </c>
      <c r="H124" s="12">
        <v>6</v>
      </c>
    </row>
    <row r="125" spans="1:8" x14ac:dyDescent="0.25">
      <c r="A125" s="41"/>
      <c r="B125" s="44"/>
      <c r="C125" s="53"/>
      <c r="D125" s="53"/>
      <c r="E125" s="53"/>
      <c r="F125" s="53"/>
      <c r="G125" s="11" t="s">
        <v>104</v>
      </c>
      <c r="H125" s="12">
        <v>6</v>
      </c>
    </row>
    <row r="126" spans="1:8" x14ac:dyDescent="0.25">
      <c r="A126" s="41"/>
      <c r="B126" s="44"/>
      <c r="C126" s="53"/>
      <c r="D126" s="53"/>
      <c r="E126" s="53"/>
      <c r="F126" s="53"/>
      <c r="G126" s="11" t="s">
        <v>93</v>
      </c>
      <c r="H126" s="12">
        <v>6</v>
      </c>
    </row>
    <row r="127" spans="1:8" ht="16.5" thickBot="1" x14ac:dyDescent="0.3">
      <c r="A127" s="41"/>
      <c r="B127" s="44"/>
      <c r="C127" s="52"/>
      <c r="D127" s="52"/>
      <c r="E127" s="52"/>
      <c r="F127" s="52"/>
      <c r="G127" s="28" t="s">
        <v>8</v>
      </c>
      <c r="H127" s="30">
        <f>SUM(H119:H120,H122:H122,H124:H126)</f>
        <v>36</v>
      </c>
    </row>
    <row r="128" spans="1:8" ht="150" customHeight="1" thickBot="1" x14ac:dyDescent="0.3">
      <c r="A128" s="42"/>
      <c r="B128" s="43"/>
      <c r="C128" s="51" t="s">
        <v>135</v>
      </c>
      <c r="D128" s="50"/>
      <c r="E128" s="50"/>
      <c r="F128" s="49"/>
      <c r="G128" s="29"/>
      <c r="H128" s="31"/>
    </row>
    <row r="129" spans="1:8" x14ac:dyDescent="0.25">
      <c r="A129" s="40">
        <v>15</v>
      </c>
      <c r="B129" s="45" t="s">
        <v>126</v>
      </c>
      <c r="C129" s="54" t="s">
        <v>134</v>
      </c>
      <c r="D129" s="54" t="s">
        <v>133</v>
      </c>
      <c r="E129" s="54" t="s">
        <v>132</v>
      </c>
      <c r="F129" s="54" t="s">
        <v>131</v>
      </c>
      <c r="G129" s="20" t="s">
        <v>115</v>
      </c>
      <c r="H129" s="21"/>
    </row>
    <row r="130" spans="1:8" ht="48" thickBot="1" x14ac:dyDescent="0.3">
      <c r="A130" s="41"/>
      <c r="B130" s="44"/>
      <c r="C130" s="53"/>
      <c r="D130" s="53"/>
      <c r="E130" s="53"/>
      <c r="F130" s="53"/>
      <c r="G130" s="11" t="s">
        <v>121</v>
      </c>
      <c r="H130" s="12">
        <v>11</v>
      </c>
    </row>
    <row r="131" spans="1:8" x14ac:dyDescent="0.25">
      <c r="A131" s="41"/>
      <c r="B131" s="44"/>
      <c r="C131" s="53"/>
      <c r="D131" s="53"/>
      <c r="E131" s="53"/>
      <c r="F131" s="53"/>
      <c r="G131" s="20" t="s">
        <v>113</v>
      </c>
      <c r="H131" s="21"/>
    </row>
    <row r="132" spans="1:8" x14ac:dyDescent="0.25">
      <c r="A132" s="41"/>
      <c r="B132" s="44"/>
      <c r="C132" s="53"/>
      <c r="D132" s="53"/>
      <c r="E132" s="53"/>
      <c r="F132" s="53"/>
      <c r="G132" s="11" t="s">
        <v>130</v>
      </c>
      <c r="H132" s="12">
        <v>14</v>
      </c>
    </row>
    <row r="133" spans="1:8" ht="32.25" thickBot="1" x14ac:dyDescent="0.3">
      <c r="A133" s="41"/>
      <c r="B133" s="44"/>
      <c r="C133" s="53"/>
      <c r="D133" s="53"/>
      <c r="E133" s="53"/>
      <c r="F133" s="53"/>
      <c r="G133" s="11" t="s">
        <v>112</v>
      </c>
      <c r="H133" s="12">
        <v>6</v>
      </c>
    </row>
    <row r="134" spans="1:8" x14ac:dyDescent="0.25">
      <c r="A134" s="41"/>
      <c r="B134" s="44"/>
      <c r="C134" s="53"/>
      <c r="D134" s="53"/>
      <c r="E134" s="53"/>
      <c r="F134" s="53"/>
      <c r="G134" s="20" t="s">
        <v>92</v>
      </c>
      <c r="H134" s="21"/>
    </row>
    <row r="135" spans="1:8" ht="31.5" x14ac:dyDescent="0.25">
      <c r="A135" s="41"/>
      <c r="B135" s="44"/>
      <c r="C135" s="53"/>
      <c r="D135" s="53"/>
      <c r="E135" s="53"/>
      <c r="F135" s="53"/>
      <c r="G135" s="11" t="s">
        <v>129</v>
      </c>
      <c r="H135" s="12">
        <v>35</v>
      </c>
    </row>
    <row r="136" spans="1:8" x14ac:dyDescent="0.25">
      <c r="A136" s="41"/>
      <c r="B136" s="44"/>
      <c r="C136" s="53"/>
      <c r="D136" s="53"/>
      <c r="E136" s="53"/>
      <c r="F136" s="53"/>
      <c r="G136" s="11" t="s">
        <v>128</v>
      </c>
      <c r="H136" s="12">
        <v>6</v>
      </c>
    </row>
    <row r="137" spans="1:8" ht="16.5" thickBot="1" x14ac:dyDescent="0.3">
      <c r="A137" s="41"/>
      <c r="B137" s="44"/>
      <c r="C137" s="52"/>
      <c r="D137" s="52"/>
      <c r="E137" s="52"/>
      <c r="F137" s="52"/>
      <c r="G137" s="28" t="s">
        <v>8</v>
      </c>
      <c r="H137" s="30">
        <f>SUM(H130:H130,H132:H133,H135:H136)</f>
        <v>72</v>
      </c>
    </row>
    <row r="138" spans="1:8" ht="150" customHeight="1" thickBot="1" x14ac:dyDescent="0.3">
      <c r="A138" s="42"/>
      <c r="B138" s="43"/>
      <c r="C138" s="51" t="s">
        <v>127</v>
      </c>
      <c r="D138" s="50"/>
      <c r="E138" s="50"/>
      <c r="F138" s="49"/>
      <c r="G138" s="29"/>
      <c r="H138" s="31"/>
    </row>
    <row r="139" spans="1:8" x14ac:dyDescent="0.25">
      <c r="A139" s="40">
        <v>16</v>
      </c>
      <c r="B139" s="45" t="s">
        <v>126</v>
      </c>
      <c r="C139" s="54" t="s">
        <v>125</v>
      </c>
      <c r="D139" s="54" t="s">
        <v>124</v>
      </c>
      <c r="E139" s="54" t="s">
        <v>123</v>
      </c>
      <c r="F139" s="54" t="s">
        <v>122</v>
      </c>
      <c r="G139" s="20" t="s">
        <v>115</v>
      </c>
      <c r="H139" s="21"/>
    </row>
    <row r="140" spans="1:8" ht="31.5" x14ac:dyDescent="0.25">
      <c r="A140" s="41"/>
      <c r="B140" s="44"/>
      <c r="C140" s="53"/>
      <c r="D140" s="53"/>
      <c r="E140" s="53"/>
      <c r="F140" s="53"/>
      <c r="G140" s="11" t="s">
        <v>114</v>
      </c>
      <c r="H140" s="12">
        <v>8</v>
      </c>
    </row>
    <row r="141" spans="1:8" ht="47.25" x14ac:dyDescent="0.25">
      <c r="A141" s="41"/>
      <c r="B141" s="44"/>
      <c r="C141" s="53"/>
      <c r="D141" s="53"/>
      <c r="E141" s="53"/>
      <c r="F141" s="53"/>
      <c r="G141" s="11" t="s">
        <v>121</v>
      </c>
      <c r="H141" s="12">
        <v>12</v>
      </c>
    </row>
    <row r="142" spans="1:8" ht="16.5" thickBot="1" x14ac:dyDescent="0.3">
      <c r="A142" s="41"/>
      <c r="B142" s="44"/>
      <c r="C142" s="52"/>
      <c r="D142" s="52"/>
      <c r="E142" s="52"/>
      <c r="F142" s="52"/>
      <c r="G142" s="28" t="s">
        <v>8</v>
      </c>
      <c r="H142" s="30">
        <f>SUM(H140:H141)</f>
        <v>20</v>
      </c>
    </row>
    <row r="143" spans="1:8" ht="150" customHeight="1" thickBot="1" x14ac:dyDescent="0.3">
      <c r="A143" s="42"/>
      <c r="B143" s="43"/>
      <c r="C143" s="51" t="s">
        <v>120</v>
      </c>
      <c r="D143" s="50"/>
      <c r="E143" s="50"/>
      <c r="F143" s="49"/>
      <c r="G143" s="29"/>
      <c r="H143" s="31"/>
    </row>
    <row r="144" spans="1:8" x14ac:dyDescent="0.25">
      <c r="A144" s="40">
        <v>17</v>
      </c>
      <c r="B144" s="45" t="s">
        <v>105</v>
      </c>
      <c r="C144" s="54" t="s">
        <v>119</v>
      </c>
      <c r="D144" s="54" t="s">
        <v>118</v>
      </c>
      <c r="E144" s="54" t="s">
        <v>117</v>
      </c>
      <c r="F144" s="54" t="s">
        <v>116</v>
      </c>
      <c r="G144" s="20" t="s">
        <v>115</v>
      </c>
      <c r="H144" s="21"/>
    </row>
    <row r="145" spans="1:8" ht="32.25" thickBot="1" x14ac:dyDescent="0.3">
      <c r="A145" s="41"/>
      <c r="B145" s="44"/>
      <c r="C145" s="53"/>
      <c r="D145" s="53"/>
      <c r="E145" s="53"/>
      <c r="F145" s="53"/>
      <c r="G145" s="11" t="s">
        <v>114</v>
      </c>
      <c r="H145" s="12">
        <v>13</v>
      </c>
    </row>
    <row r="146" spans="1:8" x14ac:dyDescent="0.25">
      <c r="A146" s="41"/>
      <c r="B146" s="44"/>
      <c r="C146" s="53"/>
      <c r="D146" s="53"/>
      <c r="E146" s="53"/>
      <c r="F146" s="53"/>
      <c r="G146" s="20" t="s">
        <v>113</v>
      </c>
      <c r="H146" s="21"/>
    </row>
    <row r="147" spans="1:8" ht="31.5" x14ac:dyDescent="0.25">
      <c r="A147" s="41"/>
      <c r="B147" s="44"/>
      <c r="C147" s="53"/>
      <c r="D147" s="53"/>
      <c r="E147" s="53"/>
      <c r="F147" s="53"/>
      <c r="G147" s="11" t="s">
        <v>112</v>
      </c>
      <c r="H147" s="12">
        <v>10</v>
      </c>
    </row>
    <row r="148" spans="1:8" ht="16.5" thickBot="1" x14ac:dyDescent="0.3">
      <c r="A148" s="41"/>
      <c r="B148" s="44"/>
      <c r="C148" s="52"/>
      <c r="D148" s="52"/>
      <c r="E148" s="52"/>
      <c r="F148" s="52"/>
      <c r="G148" s="28" t="s">
        <v>8</v>
      </c>
      <c r="H148" s="30">
        <f>SUM(H145:H145,H147:H147)</f>
        <v>23</v>
      </c>
    </row>
    <row r="149" spans="1:8" ht="150" customHeight="1" thickBot="1" x14ac:dyDescent="0.3">
      <c r="A149" s="42"/>
      <c r="B149" s="43"/>
      <c r="C149" s="51" t="s">
        <v>111</v>
      </c>
      <c r="D149" s="50"/>
      <c r="E149" s="50"/>
      <c r="F149" s="49"/>
      <c r="G149" s="29"/>
      <c r="H149" s="31"/>
    </row>
    <row r="150" spans="1:8" x14ac:dyDescent="0.25">
      <c r="A150" s="40">
        <v>18</v>
      </c>
      <c r="B150" s="45" t="s">
        <v>105</v>
      </c>
      <c r="C150" s="54" t="s">
        <v>110</v>
      </c>
      <c r="D150" s="54" t="s">
        <v>109</v>
      </c>
      <c r="E150" s="54" t="s">
        <v>108</v>
      </c>
      <c r="F150" s="54" t="s">
        <v>107</v>
      </c>
      <c r="G150" s="20" t="s">
        <v>91</v>
      </c>
      <c r="H150" s="21"/>
    </row>
    <row r="151" spans="1:8" x14ac:dyDescent="0.25">
      <c r="A151" s="41"/>
      <c r="B151" s="44"/>
      <c r="C151" s="53"/>
      <c r="D151" s="53"/>
      <c r="E151" s="53"/>
      <c r="F151" s="53"/>
      <c r="G151" s="11" t="s">
        <v>104</v>
      </c>
      <c r="H151" s="12">
        <v>54</v>
      </c>
    </row>
    <row r="152" spans="1:8" x14ac:dyDescent="0.25">
      <c r="A152" s="41"/>
      <c r="B152" s="44"/>
      <c r="C152" s="53"/>
      <c r="D152" s="53"/>
      <c r="E152" s="53"/>
      <c r="F152" s="53"/>
      <c r="G152" s="11" t="s">
        <v>93</v>
      </c>
      <c r="H152" s="12">
        <v>14</v>
      </c>
    </row>
    <row r="153" spans="1:8" ht="129.75" customHeight="1" thickBot="1" x14ac:dyDescent="0.3">
      <c r="A153" s="41"/>
      <c r="B153" s="44"/>
      <c r="C153" s="52"/>
      <c r="D153" s="52"/>
      <c r="E153" s="52"/>
      <c r="F153" s="52"/>
      <c r="G153" s="28" t="s">
        <v>8</v>
      </c>
      <c r="H153" s="30">
        <f>SUM(H151:H152)</f>
        <v>68</v>
      </c>
    </row>
    <row r="154" spans="1:8" ht="150" customHeight="1" thickBot="1" x14ac:dyDescent="0.3">
      <c r="A154" s="42"/>
      <c r="B154" s="43"/>
      <c r="C154" s="51" t="s">
        <v>106</v>
      </c>
      <c r="D154" s="50"/>
      <c r="E154" s="50"/>
      <c r="F154" s="49"/>
      <c r="G154" s="29"/>
      <c r="H154" s="31"/>
    </row>
    <row r="155" spans="1:8" x14ac:dyDescent="0.25">
      <c r="A155" s="40">
        <v>19</v>
      </c>
      <c r="B155" s="45" t="s">
        <v>105</v>
      </c>
      <c r="C155" s="54"/>
      <c r="D155" s="54" t="s">
        <v>95</v>
      </c>
      <c r="E155" s="54" t="s">
        <v>94</v>
      </c>
      <c r="F155" s="54"/>
      <c r="G155" s="20" t="s">
        <v>91</v>
      </c>
      <c r="H155" s="21"/>
    </row>
    <row r="156" spans="1:8" x14ac:dyDescent="0.25">
      <c r="A156" s="41"/>
      <c r="B156" s="44"/>
      <c r="C156" s="53"/>
      <c r="D156" s="53"/>
      <c r="E156" s="53"/>
      <c r="F156" s="53"/>
      <c r="G156" s="11" t="s">
        <v>104</v>
      </c>
      <c r="H156" s="12">
        <v>50</v>
      </c>
    </row>
    <row r="157" spans="1:8" ht="16.5" thickBot="1" x14ac:dyDescent="0.3">
      <c r="A157" s="41"/>
      <c r="B157" s="44"/>
      <c r="C157" s="53"/>
      <c r="D157" s="53"/>
      <c r="E157" s="53"/>
      <c r="F157" s="53"/>
      <c r="G157" s="11" t="s">
        <v>93</v>
      </c>
      <c r="H157" s="12">
        <v>8</v>
      </c>
    </row>
    <row r="158" spans="1:8" x14ac:dyDescent="0.25">
      <c r="A158" s="41"/>
      <c r="B158" s="44"/>
      <c r="C158" s="53"/>
      <c r="D158" s="53"/>
      <c r="E158" s="53"/>
      <c r="F158" s="53"/>
      <c r="G158" s="20" t="s">
        <v>103</v>
      </c>
      <c r="H158" s="21"/>
    </row>
    <row r="159" spans="1:8" ht="31.5" x14ac:dyDescent="0.25">
      <c r="A159" s="41"/>
      <c r="B159" s="44"/>
      <c r="C159" s="53"/>
      <c r="D159" s="53"/>
      <c r="E159" s="53"/>
      <c r="F159" s="53"/>
      <c r="G159" s="11" t="s">
        <v>102</v>
      </c>
      <c r="H159" s="12">
        <v>12</v>
      </c>
    </row>
    <row r="160" spans="1:8" ht="16.5" thickBot="1" x14ac:dyDescent="0.3">
      <c r="A160" s="41"/>
      <c r="B160" s="44"/>
      <c r="C160" s="52"/>
      <c r="D160" s="52"/>
      <c r="E160" s="52"/>
      <c r="F160" s="52"/>
      <c r="G160" s="28" t="s">
        <v>8</v>
      </c>
      <c r="H160" s="30">
        <f>SUM(H156:H157,H159:H159)</f>
        <v>70</v>
      </c>
    </row>
    <row r="161" spans="1:8" ht="150" customHeight="1" thickBot="1" x14ac:dyDescent="0.3">
      <c r="A161" s="42"/>
      <c r="B161" s="43"/>
      <c r="C161" s="51" t="s">
        <v>101</v>
      </c>
      <c r="D161" s="50"/>
      <c r="E161" s="50"/>
      <c r="F161" s="49"/>
      <c r="G161" s="29"/>
      <c r="H161" s="31"/>
    </row>
    <row r="162" spans="1:8" ht="16.5" thickBot="1" x14ac:dyDescent="0.3">
      <c r="A162" s="22" t="s">
        <v>90</v>
      </c>
      <c r="B162" s="23"/>
      <c r="C162" s="23"/>
      <c r="D162" s="23"/>
      <c r="E162" s="24"/>
      <c r="F162" s="25">
        <f>H160+H153+H148+H142+H137+H127+H116+H107+H98+H88+H84+H78+H71+H64+H55+H46+H36+H25+H6</f>
        <v>1462</v>
      </c>
      <c r="G162" s="26"/>
      <c r="H162" s="27"/>
    </row>
    <row r="163" spans="1:8" ht="249.95" customHeight="1" thickBot="1" x14ac:dyDescent="0.3">
      <c r="A163" s="15" t="s">
        <v>9</v>
      </c>
      <c r="B163" s="16"/>
      <c r="C163" s="48" t="s">
        <v>100</v>
      </c>
      <c r="D163" s="47"/>
      <c r="E163" s="47"/>
      <c r="F163" s="46"/>
      <c r="G163" s="13" t="s">
        <v>99</v>
      </c>
      <c r="H163" s="14" t="s">
        <v>88</v>
      </c>
    </row>
    <row r="164" spans="1:8" ht="249.95" customHeight="1" thickBot="1" x14ac:dyDescent="0.3">
      <c r="A164" s="15" t="s">
        <v>9</v>
      </c>
      <c r="B164" s="16"/>
      <c r="C164" s="48" t="s">
        <v>98</v>
      </c>
      <c r="D164" s="47"/>
      <c r="E164" s="47"/>
      <c r="F164" s="46"/>
      <c r="G164" s="13" t="s">
        <v>97</v>
      </c>
      <c r="H164" s="14" t="s">
        <v>96</v>
      </c>
    </row>
  </sheetData>
  <sheetProtection algorithmName="SHA-512" hashValue="5Q+djYJspwWsLHtE0WDMY8Ss6HaQZ1nVX3RXAEP0hS9EhXoywlJ+RajICS6NpblWvPqO6/dM6X7LeprbVNWokA==" saltValue="N/u8nehW+gDldbHLtyBong==" spinCount="100000" sheet="1" formatCells="0" formatColumns="0" formatRows="0" insertColumns="0" insertRows="0" insertHyperlinks="0" sort="0" autoFilter="0"/>
  <autoFilter ref="A1:H500" xr:uid="{00000000-0009-0000-0000-000000000000}"/>
  <mergeCells count="223">
    <mergeCell ref="F90:F98"/>
    <mergeCell ref="C100:C107"/>
    <mergeCell ref="D100:D107"/>
    <mergeCell ref="E100:E107"/>
    <mergeCell ref="F100:F107"/>
    <mergeCell ref="G109:H109"/>
    <mergeCell ref="G111:H111"/>
    <mergeCell ref="G114:H114"/>
    <mergeCell ref="G116:G117"/>
    <mergeCell ref="C150:C153"/>
    <mergeCell ref="D150:D153"/>
    <mergeCell ref="E150:E153"/>
    <mergeCell ref="F150:F153"/>
    <mergeCell ref="G95:H95"/>
    <mergeCell ref="G98:G99"/>
    <mergeCell ref="H98:H99"/>
    <mergeCell ref="C99:F99"/>
    <mergeCell ref="B100:B108"/>
    <mergeCell ref="G100:H100"/>
    <mergeCell ref="G102:H102"/>
    <mergeCell ref="G104:H104"/>
    <mergeCell ref="G107:G108"/>
    <mergeCell ref="H107:H108"/>
    <mergeCell ref="G86:H86"/>
    <mergeCell ref="G88:G89"/>
    <mergeCell ref="H88:H89"/>
    <mergeCell ref="C89:F89"/>
    <mergeCell ref="G90:H90"/>
    <mergeCell ref="G92:H92"/>
    <mergeCell ref="C86:C88"/>
    <mergeCell ref="D86:D88"/>
    <mergeCell ref="E86:E88"/>
    <mergeCell ref="F86:F88"/>
    <mergeCell ref="D80:D84"/>
    <mergeCell ref="E80:E84"/>
    <mergeCell ref="F80:F84"/>
    <mergeCell ref="B86:B89"/>
    <mergeCell ref="B90:B99"/>
    <mergeCell ref="B109:B117"/>
    <mergeCell ref="C108:F108"/>
    <mergeCell ref="C90:C98"/>
    <mergeCell ref="D90:D98"/>
    <mergeCell ref="E90:E98"/>
    <mergeCell ref="D73:D78"/>
    <mergeCell ref="E73:E78"/>
    <mergeCell ref="F73:F78"/>
    <mergeCell ref="B80:B85"/>
    <mergeCell ref="G80:H80"/>
    <mergeCell ref="G82:H82"/>
    <mergeCell ref="G84:G85"/>
    <mergeCell ref="H84:H85"/>
    <mergeCell ref="C85:F85"/>
    <mergeCell ref="C80:C84"/>
    <mergeCell ref="D66:D71"/>
    <mergeCell ref="E66:E71"/>
    <mergeCell ref="F66:F71"/>
    <mergeCell ref="B73:B79"/>
    <mergeCell ref="G73:H73"/>
    <mergeCell ref="G76:H76"/>
    <mergeCell ref="G78:G79"/>
    <mergeCell ref="H78:H79"/>
    <mergeCell ref="C79:F79"/>
    <mergeCell ref="C73:C78"/>
    <mergeCell ref="D57:D64"/>
    <mergeCell ref="E57:E64"/>
    <mergeCell ref="F57:F64"/>
    <mergeCell ref="B66:B72"/>
    <mergeCell ref="G66:H66"/>
    <mergeCell ref="G68:H68"/>
    <mergeCell ref="G71:G72"/>
    <mergeCell ref="H71:H72"/>
    <mergeCell ref="C72:F72"/>
    <mergeCell ref="C66:C71"/>
    <mergeCell ref="E48:E55"/>
    <mergeCell ref="F48:F55"/>
    <mergeCell ref="B57:B65"/>
    <mergeCell ref="G57:H57"/>
    <mergeCell ref="G59:H59"/>
    <mergeCell ref="G61:H61"/>
    <mergeCell ref="G64:G65"/>
    <mergeCell ref="H64:H65"/>
    <mergeCell ref="C65:F65"/>
    <mergeCell ref="C57:C64"/>
    <mergeCell ref="E38:E46"/>
    <mergeCell ref="F38:F46"/>
    <mergeCell ref="B48:B56"/>
    <mergeCell ref="G48:H48"/>
    <mergeCell ref="G51:H51"/>
    <mergeCell ref="G55:G56"/>
    <mergeCell ref="H55:H56"/>
    <mergeCell ref="C56:F56"/>
    <mergeCell ref="C48:C55"/>
    <mergeCell ref="D48:D55"/>
    <mergeCell ref="A86:A89"/>
    <mergeCell ref="B38:B47"/>
    <mergeCell ref="G38:H38"/>
    <mergeCell ref="G42:H42"/>
    <mergeCell ref="G44:H44"/>
    <mergeCell ref="G46:G47"/>
    <mergeCell ref="H46:H47"/>
    <mergeCell ref="C47:F47"/>
    <mergeCell ref="C38:C46"/>
    <mergeCell ref="D38:D46"/>
    <mergeCell ref="A129:A138"/>
    <mergeCell ref="A139:A143"/>
    <mergeCell ref="A144:A149"/>
    <mergeCell ref="A2:A7"/>
    <mergeCell ref="A8:A26"/>
    <mergeCell ref="A27:A37"/>
    <mergeCell ref="A90:A99"/>
    <mergeCell ref="A100:A108"/>
    <mergeCell ref="A38:A47"/>
    <mergeCell ref="A48:A56"/>
    <mergeCell ref="C2:C6"/>
    <mergeCell ref="D2:D6"/>
    <mergeCell ref="E2:E6"/>
    <mergeCell ref="F2:F6"/>
    <mergeCell ref="A109:A117"/>
    <mergeCell ref="A118:A128"/>
    <mergeCell ref="A57:A65"/>
    <mergeCell ref="A66:A72"/>
    <mergeCell ref="A73:A79"/>
    <mergeCell ref="A80:A85"/>
    <mergeCell ref="C8:C25"/>
    <mergeCell ref="D8:D25"/>
    <mergeCell ref="E8:E25"/>
    <mergeCell ref="F8:F25"/>
    <mergeCell ref="B2:B7"/>
    <mergeCell ref="G2:H2"/>
    <mergeCell ref="G4:H4"/>
    <mergeCell ref="G6:G7"/>
    <mergeCell ref="H6:H7"/>
    <mergeCell ref="C7:F7"/>
    <mergeCell ref="F27:F36"/>
    <mergeCell ref="B8:B26"/>
    <mergeCell ref="G8:H8"/>
    <mergeCell ref="G12:H12"/>
    <mergeCell ref="G15:H15"/>
    <mergeCell ref="G18:H18"/>
    <mergeCell ref="G21:H21"/>
    <mergeCell ref="G25:G26"/>
    <mergeCell ref="H25:H26"/>
    <mergeCell ref="C26:F26"/>
    <mergeCell ref="B27:B37"/>
    <mergeCell ref="G27:H27"/>
    <mergeCell ref="G31:H31"/>
    <mergeCell ref="G33:H33"/>
    <mergeCell ref="G36:G37"/>
    <mergeCell ref="H36:H37"/>
    <mergeCell ref="C37:F37"/>
    <mergeCell ref="C27:C36"/>
    <mergeCell ref="D27:D36"/>
    <mergeCell ref="E27:E36"/>
    <mergeCell ref="G142:G143"/>
    <mergeCell ref="C129:C137"/>
    <mergeCell ref="D129:D137"/>
    <mergeCell ref="E129:E137"/>
    <mergeCell ref="F129:F137"/>
    <mergeCell ref="C139:C142"/>
    <mergeCell ref="D139:D142"/>
    <mergeCell ref="E139:E142"/>
    <mergeCell ref="F139:F142"/>
    <mergeCell ref="B129:B138"/>
    <mergeCell ref="G129:H129"/>
    <mergeCell ref="G131:H131"/>
    <mergeCell ref="G134:H134"/>
    <mergeCell ref="G137:G138"/>
    <mergeCell ref="H137:H138"/>
    <mergeCell ref="C138:F138"/>
    <mergeCell ref="F144:F148"/>
    <mergeCell ref="D155:D160"/>
    <mergeCell ref="E155:E160"/>
    <mergeCell ref="A162:E162"/>
    <mergeCell ref="F162:H162"/>
    <mergeCell ref="A163:B163"/>
    <mergeCell ref="C163:F163"/>
    <mergeCell ref="H148:H149"/>
    <mergeCell ref="C149:F149"/>
    <mergeCell ref="H160:H161"/>
    <mergeCell ref="E109:E116"/>
    <mergeCell ref="F109:F116"/>
    <mergeCell ref="C118:C127"/>
    <mergeCell ref="D118:D127"/>
    <mergeCell ref="E118:E127"/>
    <mergeCell ref="F118:F127"/>
    <mergeCell ref="C117:F117"/>
    <mergeCell ref="H116:H117"/>
    <mergeCell ref="B118:B128"/>
    <mergeCell ref="G118:H118"/>
    <mergeCell ref="G121:H121"/>
    <mergeCell ref="G123:H123"/>
    <mergeCell ref="G127:G128"/>
    <mergeCell ref="H127:H128"/>
    <mergeCell ref="C128:F128"/>
    <mergeCell ref="C109:C116"/>
    <mergeCell ref="D109:D116"/>
    <mergeCell ref="A155:A161"/>
    <mergeCell ref="B155:B161"/>
    <mergeCell ref="G155:H155"/>
    <mergeCell ref="G158:H158"/>
    <mergeCell ref="G160:G161"/>
    <mergeCell ref="C155:C160"/>
    <mergeCell ref="C161:F161"/>
    <mergeCell ref="G146:H146"/>
    <mergeCell ref="A150:A154"/>
    <mergeCell ref="B150:B154"/>
    <mergeCell ref="G150:H150"/>
    <mergeCell ref="G153:G154"/>
    <mergeCell ref="H153:H154"/>
    <mergeCell ref="C154:F154"/>
    <mergeCell ref="C144:C148"/>
    <mergeCell ref="D144:D148"/>
    <mergeCell ref="E144:E148"/>
    <mergeCell ref="F155:F160"/>
    <mergeCell ref="A164:B164"/>
    <mergeCell ref="C164:F164"/>
    <mergeCell ref="B139:B143"/>
    <mergeCell ref="G139:H139"/>
    <mergeCell ref="G148:G149"/>
    <mergeCell ref="H142:H143"/>
    <mergeCell ref="C143:F143"/>
    <mergeCell ref="B144:B149"/>
    <mergeCell ref="G144:H144"/>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2025-07-24T11:51:42Z</dcterms:modified>
</cp:coreProperties>
</file>