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Kreatív\Kreatív - kreatív vizuális\Fotográfus\"/>
    </mc:Choice>
  </mc:AlternateContent>
  <xr:revisionPtr revIDLastSave="0" documentId="8_{362E40ED-F3CC-468A-8492-0E6D5D23956A}" xr6:coauthVersionLast="47" xr6:coauthVersionMax="47" xr10:uidLastSave="{00000000-0000-0000-0000-000000000000}"/>
  <bookViews>
    <workbookView xWindow="900" yWindow="1425" windowWidth="18225" windowHeight="13200" xr2:uid="{00000000-000D-0000-FFFF-FFFF00000000}"/>
  </bookViews>
  <sheets>
    <sheet name="6.2" sheetId="1" r:id="rId1"/>
    <sheet name="6.3" sheetId="5" r:id="rId2"/>
    <sheet name="6.4.1" sheetId="3" r:id="rId3"/>
    <sheet name="6.4.2" sheetId="4" r:id="rId4"/>
  </sheets>
  <definedNames>
    <definedName name="_xlnm._FilterDatabase" localSheetId="0" hidden="1">'6.2'!$A$1:$H$445</definedName>
    <definedName name="_xlnm._FilterDatabase" localSheetId="1" hidden="1">'6.3'!$A$1:$H$443</definedName>
    <definedName name="_xlnm._FilterDatabase" localSheetId="2" hidden="1">'6.4.1'!$A$1:$H$479</definedName>
    <definedName name="_xlnm._FilterDatabase" localSheetId="3" hidden="1">'6.4.2'!$A$1:$H$478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5" l="1"/>
  <c r="H30" i="5"/>
  <c r="H36" i="5"/>
  <c r="H42" i="5"/>
  <c r="H48" i="5"/>
  <c r="H58" i="5"/>
  <c r="H64" i="5"/>
  <c r="H70" i="5"/>
  <c r="H76" i="5"/>
  <c r="H83" i="5"/>
  <c r="H90" i="5"/>
  <c r="H97" i="5"/>
  <c r="H103" i="5"/>
  <c r="F105" i="5"/>
  <c r="H12" i="4" l="1"/>
  <c r="H23" i="4"/>
  <c r="H33" i="4"/>
  <c r="H44" i="4"/>
  <c r="H51" i="4"/>
  <c r="H63" i="4"/>
  <c r="H80" i="4"/>
  <c r="H85" i="4"/>
  <c r="H99" i="4"/>
  <c r="H111" i="4"/>
  <c r="H125" i="4"/>
  <c r="H138" i="4"/>
  <c r="F140" i="4" s="1"/>
  <c r="H5" i="3" l="1"/>
  <c r="F141" i="3" s="1"/>
  <c r="H11" i="3"/>
  <c r="H33" i="3"/>
  <c r="H51" i="3"/>
  <c r="H68" i="3"/>
  <c r="H77" i="3"/>
  <c r="H86" i="3"/>
  <c r="H95" i="3"/>
  <c r="H104" i="3"/>
  <c r="H114" i="3"/>
  <c r="H122" i="3"/>
  <c r="H129" i="3"/>
  <c r="H139" i="3"/>
  <c r="H105" i="1" l="1"/>
  <c r="H96" i="1"/>
  <c r="H91" i="1"/>
  <c r="H84" i="1"/>
  <c r="H73" i="1"/>
  <c r="H56" i="1"/>
  <c r="H45" i="1"/>
  <c r="H35" i="1"/>
  <c r="H29" i="1"/>
  <c r="H18" i="1"/>
  <c r="H9" i="1"/>
  <c r="F107" i="1" l="1"/>
</calcChain>
</file>

<file path=xl/sharedStrings.xml><?xml version="1.0" encoding="utf-8"?>
<sst xmlns="http://schemas.openxmlformats.org/spreadsheetml/2006/main" count="776" uniqueCount="346">
  <si>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</si>
  <si>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</si>
  <si>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</si>
  <si>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</si>
  <si>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</si>
  <si>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</si>
  <si>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</si>
  <si>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</si>
  <si>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</si>
  <si>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</si>
  <si>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 xml:space="preserve">Képalkotó munkát végez komponálási ismeretekkel, tipográfiai konvenciók használatával és a vizuális kommunikáció alapelemeinek alkalmazásával. </t>
  </si>
  <si>
    <t>Alapszinten ismeri a kompozíciós, színelméleti és a tipográfiai előírásokat, elvárásokat.</t>
  </si>
  <si>
    <t>Törekszik a precíz munkára, a nyomdai és digitális színrendszerek helyes használatára, a tipográfiára és a szövegszedésre vonatkozó szabályok betartására.</t>
  </si>
  <si>
    <t>Útmutatással végzi az analóg és a digitális színkeverést, betűhasználatot.</t>
  </si>
  <si>
    <t>Az analóg és digitális média műfajaiban lévő lehetőségeket figyelembe véve alapszintű tervező és kivitelező munkát végez.</t>
  </si>
  <si>
    <t>Érti a nyomdai és digitális média műfaji különbözőségeit, ismeri technikai sajátosságait, adottságait.</t>
  </si>
  <si>
    <t>Nyitott új elemeket is tartalmazó problémák kreatív megoldására.</t>
  </si>
  <si>
    <t>Útmutatás alapján végzi tervező és kivitelező munkáját.</t>
  </si>
  <si>
    <t>Művészettörténeti ismereteit felhasználva szabadkézi vagy digitális eszközökkel készít álló- vagy mozgóképet.</t>
  </si>
  <si>
    <t>Művészettörténeti alapismeretekkel rendelkezik.</t>
  </si>
  <si>
    <t>Törekszik szakmai ismereteinek rendszeres bővítésére.</t>
  </si>
  <si>
    <t>Vezetői irányítás mellett szabadkézi vagy digitális eszközökkel tervez álló- vagy mozgóképet.</t>
  </si>
  <si>
    <t>Megfelelő szoftverek használatával elkészíti, integrálja és megjeleníti a különböző típusú vizuális alapelemeket (kép, betű, szín, forma).</t>
  </si>
  <si>
    <t>Ismeri a kiadványszerkesztő programokat, azok funkcióit.</t>
  </si>
  <si>
    <t>Lépést tart a technikai és vizuális környezet fejlődésével.</t>
  </si>
  <si>
    <t>Önellenőrzést végez, hibáit önállóan kijavítja.</t>
  </si>
  <si>
    <t>Alapszinten használja a digitális képalkotásra, képrögzítésre, képfeldolgozásra alkalmas pixel- és vektorgrafikus programokat.</t>
  </si>
  <si>
    <t>Alapszinten ismeri a szabadkézi grafikai és képalkotó eszközöket, a vektor- és pixelgrafikus, kiadványszerkesztő szoftvereket és a képrögzítő eszközöket.</t>
  </si>
  <si>
    <t>Fogékony a munka végzése során használandó, különböző szoftverek által nyújtott alkotói lehetőségekre.</t>
  </si>
  <si>
    <t>Problémamegoldó képességét egyszerűbb feladatokban önállóan alkalmazza.</t>
  </si>
  <si>
    <t>Az egyszerűbb feladatok rutinszerű elvégzése mellett új elemeket is tartalmazó problémákat másokkal együttműködve kreatívan megold. Ismeretei bővítéséhez információt gyűjt.</t>
  </si>
  <si>
    <t>Ismeri az önálló ismeretszerzés, problémamegoldás alapvető módszereit, eszközeit, a kooperatív munka elvárásait.</t>
  </si>
  <si>
    <t>Törekszik a csoportmunkában való eredményes együttműködésre, a konfliktusok közös megoldására.</t>
  </si>
  <si>
    <t>Csoportmunkában a közös döntéseket elfogadva egyéni és csoportfelelősséget vállal.</t>
  </si>
  <si>
    <t>Anyanyelven alapszintű – a szakmai terminológiának megfelelő - szókincs birtokában kommunikál.</t>
  </si>
  <si>
    <t>Alapszinten ismeri a szakmai terminológiát anyanyelven.</t>
  </si>
  <si>
    <t>Írott kommunikációjában elkötelezett a magyar nyelvtan és helyesírás alkalmazása iránt, szóban a szakterminológia használatára.</t>
  </si>
  <si>
    <t>A munka-, tűz-, baleset- és környezetvédelmi előírásokat szem előtt tartva végzi munkáját</t>
  </si>
  <si>
    <t>Alapismeretekkel rendelkezik a kreatív-vizuális kivitelezői tevékenységekhez kapcsolódó munka-, tűz-, baleset-, környezet- és egészségvédelmi szabályokról.</t>
  </si>
  <si>
    <t>Betartja a munkájához kapcsolódó szabályokat (tűz-, baleset-, környezet- és egészségvédelmi szabályok).</t>
  </si>
  <si>
    <t>Használja az egyszerű kézi könyvkötészeti technológiához kapcsolódó eszközöket, berendezéseket.</t>
  </si>
  <si>
    <t>Alapismeretekkel rendelkezik az egyszerű könyvkötészeti megoldásokról, műveletekről.</t>
  </si>
  <si>
    <t>Nyitott új technológia- és eszközhasználat megtanulására.</t>
  </si>
  <si>
    <t>Vezetői útmutatás mellett dolgozik.</t>
  </si>
  <si>
    <t>Digitális technológiával színes nyomatot készít a késztermék továbbfeldolgozási műveleteinek figyelembevételével.</t>
  </si>
  <si>
    <t>Alapismeretekkel rendelkezik a nyomdaiparban használt nyomtatási technológiákról.</t>
  </si>
  <si>
    <t>Törekszik a pontos, minőségben megfelelő munkavégzésre.</t>
  </si>
  <si>
    <t>Kiválasztja a késztermék előállításához megfelelő papírt.</t>
  </si>
  <si>
    <t>Alapszinten ismeri a leggyakoribb papírfajtákat, azok használati tulajdonságait.</t>
  </si>
  <si>
    <t>Törekszik az anyagok gazdaságos felhasználására.</t>
  </si>
  <si>
    <t>Vezetői iránymutatással végzi az anyag kiválasztását.</t>
  </si>
  <si>
    <t>Tervezés és kivitelezés</t>
  </si>
  <si>
    <t>Tervezési alapismeretek</t>
  </si>
  <si>
    <t>Grafikai és dekorációs alapok</t>
  </si>
  <si>
    <t>A nyomdai előkészítés alapjai</t>
  </si>
  <si>
    <t>A vizuális tervezés alapismeretei</t>
  </si>
  <si>
    <t>Színtan</t>
  </si>
  <si>
    <t>Tipográfiai alapismeretek</t>
  </si>
  <si>
    <t>A digitális fényképezés gyakorlata</t>
  </si>
  <si>
    <t>A mozgókép- és animációkészítés alapjai</t>
  </si>
  <si>
    <t>A média műfajai</t>
  </si>
  <si>
    <t>A vizuális tervezés szoftverei</t>
  </si>
  <si>
    <t>Vektorgrafikus programok</t>
  </si>
  <si>
    <t>Pixelgrafikus programok</t>
  </si>
  <si>
    <t>A digitális fényképezés alapjai</t>
  </si>
  <si>
    <t>Kiadványszerkesztő program</t>
  </si>
  <si>
    <t>Nyomtatási alapismeretek</t>
  </si>
  <si>
    <t>A nyomtatványfeldolgozás alapjai</t>
  </si>
  <si>
    <t>Feldolgozási alapismeretek</t>
  </si>
  <si>
    <t>"A"  Vizuális tervezési alapismeretek (1; 6; 9. sor)</t>
  </si>
  <si>
    <t>"B"  Digitális tervezés szoftverismerete (2; 3; 4; 5. sor)</t>
  </si>
  <si>
    <t>"C"  Feldolgozási alapismeretek (7; 8; 10 ;11. sor)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</si>
  <si>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Egy interaktív tanulási folyamat részeként ötleteiket és vázlataikat megfelelő szoftverek megválasztásával digitálisan alkotják meg, miközben gyakorolják a vizuális alapelemek egymással való kontextusban történő megjelenítését.</t>
    </r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</si>
  <si>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Egy valós munkakörnyezetet modellező helyzetben ötletei és tervei kivitelezéséhez felhasználja a digitális nyomtatásra alkalmas berendezéseket és nyomtatási technológiákat. A tervezés során ezeket a technológiai megoldásokat szem előtt tartva készíti el terveit.</t>
    </r>
  </si>
  <si>
    <r>
      <t>A tananyagelemek és a deszkriptorok projektszemléletű kapcsolódása:</t>
    </r>
    <r>
      <rPr>
        <sz val="11"/>
        <color rgb="FFFF0000"/>
        <rFont val="Franklin Gothic Book"/>
        <family val="2"/>
        <charset val="238"/>
      </rPr>
      <t xml:space="preserve"> 
</t>
    </r>
    <r>
      <rPr>
        <sz val="11"/>
        <rFont val="Franklin Gothic Book"/>
        <family val="2"/>
        <charset val="238"/>
      </rPr>
      <t>Egy interaktív tanulási folyamat részeként olyan feladatokat oldanak meg, melyek az analóg és digitális média műfajainak megismerésére épülnek, terveiket a kivitelezési szempontok figyelembevételével, nyomdai és digitális technikák megválasztásával állítják elő.</t>
    </r>
  </si>
  <si>
    <r>
      <t>A tananyagelemek és a deszkriptorok projektszemléletű kapcsolódása:</t>
    </r>
    <r>
      <rPr>
        <sz val="11"/>
        <rFont val="Franklin Gothic Book"/>
        <family val="2"/>
        <charset val="238"/>
      </rPr>
      <t xml:space="preserve"> 
Az egymásra épülő tananyagelemekből felépülő átfogó oktatási folyamat során művészettörténeti ismereteiből inspirálódnak, tapasztalataikat beépítik szabadkézi vagy digitális alkotásaik folyamatába.
</t>
    </r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</si>
  <si>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tanulók egy önállóan vagy csoportban végzett projekt során sajátítják el a tervezési folyamatok lépéseit, tevékenységüket a vizuális észlelés, a látásmód, az előadásmód, az analógiák észrevétele és felkutatása, valamint ezek kifejezése alakítja.</t>
    </r>
  </si>
  <si>
    <r>
      <t>A tananyagelemek és a deszkriptorok projektszemléletű kapcsolódása:</t>
    </r>
    <r>
      <rPr>
        <sz val="11"/>
        <rFont val="Franklin Gothic Book"/>
        <family val="2"/>
        <charset val="238"/>
      </rPr>
      <t xml:space="preserve"> 
Egy lehetséges gyakorlati projekt keretében a tanulók a vizuális kommunikáció alapelemeiből (tér, forma, szín, betű, szöveg, kép) és kifejezőeszközeiből (kompozíció, arány, kontraszt) hoznak létre különböző alkotásokat. Alapvető színelméleti szabályokat ismernek meg, melyeket tervező- és kivitelezőmunkájuk során használnak fel.</t>
    </r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</si>
  <si>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Egy adott munkafolyamat szimulációjával a digitális képalkotás, képrögzítés és képfeldolgozás folyamatait gyakorolják, terveiket kiadványszerkesztő programban szerkesztik össze a bemutatáshoz.</t>
    </r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</si>
  <si>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Egy csoportos műhelymunka során a tanulók a megismert szakmai terminológia használatával elképzeléseiket és szakmai megoldásaikat anyanyelvükön megfelelő minőségben tudják kommunikálni.</t>
    </r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</si>
  <si>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tanulók egy gyakorlati projekt keretében az elsajátított egyszerű könyvkötészeti technológiákat felhasználva egyszerű kiadványokat hoznak létre kötészeti megoldásokkal.</t>
    </r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</si>
  <si>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Egy valós szakmai kihívás feldolgozása során a tanuló megismeri az ágazati tevékenységekhez kapcsolódó munka-, tűz-, baleset-, környezet- és egészségvédelmi szabályokat, és munkája során betartja az előírásokat.</t>
    </r>
  </si>
  <si>
    <r>
      <t>A tananyagelemek és a deszkriptorok projektszemléletű kapcsolódása:</t>
    </r>
    <r>
      <rPr>
        <sz val="11"/>
        <rFont val="Franklin Gothic Book"/>
        <family val="2"/>
        <charset val="238"/>
      </rPr>
      <t xml:space="preserve"> 
Egy valós szakmai kihívás feldolgozásával megismeri az alapvető papírfajtákat, előállításuk módját, szerkezetük összetételét és feldolgozásuk alapelveit, majd tervezőmunkájához és kivitelezéséhez a célnak megfelelően használja a különböző papírfajtákat.</t>
    </r>
  </si>
  <si>
    <t>Ágazati alapoktatás összes óraszáma:</t>
  </si>
  <si>
    <t>Versillusztráció készítése: A tanulók válasszanak tetszőlegesen egy kortárs alkotást, melyet értelmeznek. 
A vers kapcsán felmerülő érzelmeiket, asszociatív hangulatokat, színérzeteket jegyzetként ábrázolják egy gondolattérképen (ehhez sokféle online programból lehet válogatni). 
Ez a vizuális jegyzet legyen az alapja az illusztráció kialakításának, amelyhez a megfelelő eszközt az alkotó válassza meg manuális vagy digitális repertoárjából. 
Fontos, hogy a vers és a képi megfogalmazás összetartozó egységet alkosson a végeredményben. 
A projekt során a tanulók elsajátítják a tervezői gondolkodás lépéseit és saját ötleteik kidolgozását.</t>
  </si>
  <si>
    <t>Dioráma készítése: A tanulók a művészettörténeti korszakok alkotóinak munkáiból válasszanak egy festményt. 
Tervezzenek a képből háromdimenziós alkotást úgy, hogy a kép látványelemeit különböző síkokra bontsák fel. 
Vázlataikat dolgozzák ki színesben, tetszőlegesen választott eszközökkel, elkészítve a formákat; javasolt akár különböző alapanyagok keverése is. Készítsenek a kép méretarányainak megfelelő, egyik oldalán nyitott dobozt, melybe kulisszás színház módjára állítsák össze a kép részeit, megfelelő térmélységet hagyva az egyes síkok között. 
Az elkészült alkotást különböző megvilágítási variációkkal kiegészítve fotózzák le úgy, hogy a képeken értelmezhető legyen a művek térbelisége. 
A projekt során a tanulók gyakorolják a tervezői gondolkodás lépéseit, a sík és tér viszonyainak ábrázolási lehetőségeit, elmélyítik vizuális megjelenítésre alkalmas eszközeik használatát, és fejlesztik kompozíciós, képalkotó, valamint szabadkézi ábrázolási képességeiket. 
Amennyiben a projektet dokumentálják, a portfólióban egy összetett, teljes értékű munkaként tudják bemutatni, a tervezési és kivitelezési fázisábrákkal együtt.</t>
  </si>
  <si>
    <r>
      <t xml:space="preserve">időkeret: </t>
    </r>
    <r>
      <rPr>
        <sz val="11"/>
        <color theme="1"/>
        <rFont val="Franklin Gothic Book"/>
        <family val="2"/>
        <charset val="238"/>
      </rPr>
      <t>8 óra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</si>
  <si>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32 óra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</si>
  <si>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"A", "B"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</si>
  <si>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"A", "B", "C"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</si>
  <si>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40 óra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</si>
  <si>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"A", "B"</t>
    </r>
  </si>
  <si>
    <t>Szakirányú oktatás összes óraszáma:</t>
  </si>
  <si>
    <t>A látvány utáni térábrázolás és formaképzés alapjai</t>
  </si>
  <si>
    <t>Rajz</t>
  </si>
  <si>
    <t>A művészetek története a 19. századig</t>
  </si>
  <si>
    <t>Művészettörténet</t>
  </si>
  <si>
    <r>
      <t xml:space="preserve">időkeret: 
</t>
    </r>
    <r>
      <rPr>
        <sz val="11"/>
        <color theme="1"/>
        <rFont val="Franklin Gothic Book"/>
        <family val="2"/>
        <charset val="238"/>
      </rPr>
      <t>24 óra</t>
    </r>
  </si>
  <si>
    <t>Modern tárgyak barokk hangulatban: 
A tanulók tanulmányozzák a barokk művészettörténeti korszak képi világát, tárgyábrázolási megoldásait, a fény-árnyék ábrázolásának megjelenését a festményeken. Ismerjék fel és értelmezzék a barokk csendéletek kedvelt új témáját, az emberi élet és halál, a mulandóság ábrázolásának eszközeit, megoldásait. Gyűjtsenek össze jellegzetes hétköznapi tárgyakat, melyből a barokk példa alapján állítsanak be egy modern vanitas csendéletet. Állítsák be a kompozíciót, a fényhatásokat, majd készítsenek többféle nézőpontból felvételeket a beállításról, digitálisan is végezzenek utómunkálatokat a képeiken. Dolgozzanak csoportban, munkafolyamataikat tervezzék meg és folyamatosan dokumentálják, majd állítsanak össze egy prezentációt a feladat elkészítésének lépéseiről és a végeredményekről. A prezentációkat a csoportok mutassák be társaiknak és közösen elemezzék a feladatot és a végeredményeket.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</si>
  <si>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"B"</t>
    </r>
  </si>
  <si>
    <r>
      <t xml:space="preserve">időkeret: 
</t>
    </r>
    <r>
      <rPr>
        <sz val="11"/>
        <color theme="1"/>
        <rFont val="Franklin Gothic Book"/>
        <family val="2"/>
        <charset val="238"/>
      </rPr>
      <t>16 óra</t>
    </r>
  </si>
  <si>
    <t>Fotogramm készítése: 
A tanulók készítsenek fotogrammokat a víz világnapjának témakörét megidézve. Gyűjtsenek tárgyakat, eljárásokat, eszközöket, melyek segítségével különböző felületeket, hatásokat fognak kialakítani az eljárás közben. Állítsanak össze egy kivitelezési tervet, írják össze a technológiai lépéseket, tervezzék meg a munkafolyamatot. Állítsák össze a felhasználandó alapanyagok és eszközök listáját, mérjék fel a munkavédelmi szempontokat és a környezetvédelmi előírásokat, lépéseket. Készítsék el terveik alapján az alkotásokat, játszanak a képkomponálás és a kicsinyítés-nagyítás formaalakító lehetőségeivel is.</t>
  </si>
  <si>
    <r>
      <t>A tananyagelemek és a deszkriptorok projektszemléletű kapcsolódása:</t>
    </r>
    <r>
      <rPr>
        <b/>
        <sz val="11"/>
        <color rgb="FFFF0000"/>
        <rFont val="Franklin Gothic Book"/>
        <family val="2"/>
        <charset val="238"/>
      </rPr>
      <t xml:space="preserve"> 
</t>
    </r>
    <r>
      <rPr>
        <sz val="11"/>
        <rFont val="Franklin Gothic Book"/>
        <family val="2"/>
        <charset val="238"/>
      </rPr>
      <t>A projektfeladatban a közös célok elérése érdekében a tanuló a feladat sikeres  kivitelezéséhez interakciót tart fenn a tervezés és kivitelezés lépéseinek megfelelő kialakítása érdekében. Közösen tervezik meg és kivitelezik az egyes részfeladatokat, de saját döntéseiket egyénileg hozzák meg. 
A tanuló tanulmányai ismeretében képes kép és hang rögzítésére, a feldolgozására és prezentálására alkalmas eszközöket felismerni, kreatívan rendszerbe állítani és működtetni. Álló és mozgóképi anyagait a saját esztétikai elgondolása, a meghatározó trendek, valamint a megrendelők igényei alapján tudja olyan formára alakítani, ami alkalmassá teszi azt a további felhasználásra.</t>
    </r>
  </si>
  <si>
    <t>Mozgókép editálás, kép és hangvágás</t>
  </si>
  <si>
    <t>Fotófeldolgozás</t>
  </si>
  <si>
    <t>Mozgókép</t>
  </si>
  <si>
    <t>Fotóalkalmazás</t>
  </si>
  <si>
    <t>Hangtechnikai ismeretek</t>
  </si>
  <si>
    <t>Fototechnika</t>
  </si>
  <si>
    <t>Mikrofonok hangkeverő rendszerek működése</t>
  </si>
  <si>
    <t>Fotográfiai eszközök</t>
  </si>
  <si>
    <t>Önállóan dönt szakmai partneri kapcsolatiról.</t>
  </si>
  <si>
    <t>Törekszik az együttműködésre a felvétel készítéséhez szükséges partner szakmák képviselőivel.</t>
  </si>
  <si>
    <t>Ismeri a kapcsolódó szakmák által biztosított lehetőségeket.</t>
  </si>
  <si>
    <t>Kapcsolatot tart fenn a partner szakmák szakembereivel.</t>
  </si>
  <si>
    <t>"A" Kreatív fotoalkalmazás és feldolgozás (1; 2; 9; 10; 11; 12; 13. sor)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</si>
  <si>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cél egy olyan termék elkészítése, amely megfelel a szakmai követelményeknek és a megrendelői igényeknek, ezért a fotókönyv, fotóalbum összeállításához a megfelelő szoftvereket kiválasztva, megtervezi segítségükkel a terméket.
A tanuló képes alapvető kiadványszerkesztési feladatok ellátására, kép és szöveg együttes alakítására, ismeri és folyamatosan frissíti tudását a fotókönyv szerkesztő programok, alkalmazások területén.  Pixelgrafikus és kiadványszerkesztő szoftvereket kezel, képes fotókönyv és fotóalbum szerkesztésére és készítésére.</t>
    </r>
  </si>
  <si>
    <t>Elektromos képfeldolgozás, utómunka</t>
  </si>
  <si>
    <t>Digitális képmegjelenítési eszközök</t>
  </si>
  <si>
    <t>Digitális technika alapjai</t>
  </si>
  <si>
    <t>Törekszik a legújabb szoftverek megismerésére.</t>
  </si>
  <si>
    <t>Ismeri a fotókönyv szerkesztő programokat.</t>
  </si>
  <si>
    <t>Megrendelésre fotóalbumot, fotókönyvet szerkeszt és készít.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</si>
  <si>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 xml:space="preserve">A tanuló problémamegoldó-képességére alapozva elvégzi a feladathoz leginkább illeszkedő képmegjelenítési lehetőségeket, analóg vagy digitális megjelenítést és az ennek létrehozásához szükséges eszközöket megválasztja.
A tanuló meg tudja választani a feladatához leginkább illeszkedő képmegjelenítési lehetőségeket, képes felvételeit az analóg technikai eszközeivel, eljárásaival  megjeleníteni, fejleszthető tudásra és gyakorlati ismeretekre tesz szert a különböző nyomtatók és nyomtatási eljárások megismerése és alkalmazása során. </t>
    </r>
  </si>
  <si>
    <t>Analóg kidolgozás</t>
  </si>
  <si>
    <t>Figyelembe veszi a megrendelő végfelhasználásra vonatkozó elvárásait.</t>
  </si>
  <si>
    <t>Tisztában van a képmegjelenítési lehetőségekkel. Ismeri a nyomtatók fajtáit, a laborálás folyamatát.</t>
  </si>
  <si>
    <t>Felvételeit megjeleníti, nyomtatja, laborálja.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</si>
  <si>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különböző témaköröket összekapcsoló, átfogó oktatási folyamat során a tanuló felhasználja a művészet- és fotótörténet ismereteit, a stíluskorszakok jellemzőit tudatosan alkalmazza a reprodukciókészítés folyamatában. A reprodukciók készítése során felhasználja ismereteit a megvilágítások fajtáiról, szabályairól, és megfelelően választja ki az adott feladathoz használható szkennert vagy digitalizáló eszközt.
A tanuló ismeri a művészettörténet és a fotótörténet stíluskorszakainak jellemzőit, a művészettörténeti és szaktörténeti ismereteit beépíti munkájába, ötleteket merít belőlük. Reprodukciók készítéséhez felhasználja ismereteit a megvilágítások fajtáiról, szabályairól, ismeri a szkennerek típusait, ki tudja választani a feladathoz a megfelelő típusú eszközt, ismeri működését és a digitalizáció folyamatát.</t>
    </r>
  </si>
  <si>
    <t>Szkennerek</t>
  </si>
  <si>
    <t>Fotótörténeti korok, stílusok</t>
  </si>
  <si>
    <t>Művészettörténeti korok, stílusok</t>
  </si>
  <si>
    <t>Képelemzés</t>
  </si>
  <si>
    <t>Önállóan digitalizál reprodukciókat.</t>
  </si>
  <si>
    <t>Törekszik a pontos másolat készítésére.</t>
  </si>
  <si>
    <t>Ismeri a reprodukció világítási szabályait, a szkennerek működését, és a digitalizáció folyamatát.</t>
  </si>
  <si>
    <t>Reprodukciókat készít hozott fényképekről, festményekről, grafikákról.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</si>
  <si>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felismeri munkája során  a környezeti elemek esztétikai összefüggéseit, alkalmazza rájuk a formanyelvi kifejezések lehetőségeit. Tudatosan hoz létre kompozíciókat formák, színek és megvilágítások felhasználásával.</t>
    </r>
  </si>
  <si>
    <t>Felvételkészítés</t>
  </si>
  <si>
    <t>Kompozíció, tudatos forma és színkezelés</t>
  </si>
  <si>
    <t>Motivált az esztétikai környezet kompozícióban való megjelenítésére.</t>
  </si>
  <si>
    <t>Ismeri a kompozíciós szabályokat.</t>
  </si>
  <si>
    <t>Tudatosan használja a külső helyszínek környezeti adottságait a kép kompozíciójában.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</si>
  <si>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 xml:space="preserve">A különböző tananyagrészeket integráló komplex oktatási folyamatban a műtermi körülmények adta lehetőségeket sajátítja el,  a különböző kiemelési és fényformálási technikákat megismerve és alkalmazva. A feladat során önállóan kísérletezik a hátterek és derítők használatával, és ezáltal változatos beállításokat készít.
A tanuló céljának megfelelően tud műtermi körülmények között beállításokat és expozíciókat készíteni. A különböző derítők és fényformálók illetve hátterek segítségével változatos beállításokat, fényhatásokat tud elérni kompozícióin.  </t>
    </r>
  </si>
  <si>
    <t>Önállóan kísérletezik a legjobb felvételkészítés érdekében.</t>
  </si>
  <si>
    <t>Változatosságra törekszik a hátterek és derítők alkalmazásában.</t>
  </si>
  <si>
    <t>Ismeri a kiemelés lehetőségeit műtermi környezetben.</t>
  </si>
  <si>
    <t>Műtermi háttereket, derítő eszközöket alkalmaz.</t>
  </si>
  <si>
    <t>"B" Fototechnika és eszközhasználat (3; 4; 5; 6; 7; 8. sor)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</si>
  <si>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Egy</t>
    </r>
    <r>
      <rPr>
        <sz val="11"/>
        <color rgb="FFFF0000"/>
        <rFont val="Franklin Gothic Book"/>
        <family val="2"/>
        <charset val="238"/>
      </rPr>
      <t xml:space="preserve"> </t>
    </r>
    <r>
      <rPr>
        <sz val="11"/>
        <rFont val="Franklin Gothic Book"/>
        <family val="2"/>
        <charset val="238"/>
      </rPr>
      <t>lehetséges projektfeladatként, önálló vagy csoportos feladatmegoldás során alkalmazza, ezáltal gyakorolja azokat a fotó-, világítástechnikai, kompozíciós és kommunikációs lehetőségeket, amiknek az alkalmazása szükséges a tárgy-, reklám-, csendélet felvételeihez. A gyakorlathoz  a világítástechnikai lehetőségeket kihasználva, egyedi hangulatot valósít meg a saját képi ábrázolásában.
A tanuló megismeri és feladatai megoldása során alkalmazza, ezáltal gyakorolja azokat a fotó-, világítástechnikai, kompozíciós és kommunikációs lehetőségeket, amiknek az alkalmazása szükséges a tárgy-, reklám-, csendélet felvételeihez. Ismeri a fényforrások típusait, a világítástechnikai lehetőségeket, melyek felhasználásával képes egyedi hangulatokat megvalósítani munkáiban.</t>
    </r>
  </si>
  <si>
    <t>Önállóan szerkeszti, komponálja a képet, képkivágást.</t>
  </si>
  <si>
    <t>Ismeri a világítástechnikai lehetőségeket, a fényforrások közti különbséget.</t>
  </si>
  <si>
    <t>Tárgy, reklám, csendélet felvételeihez a fényforrások használatával hangulatot teremt.</t>
  </si>
  <si>
    <r>
      <t>A tananyagelemek és a deszkriptorok projektszemléletű kapcsolódása:</t>
    </r>
    <r>
      <rPr>
        <b/>
        <sz val="11"/>
        <color rgb="FFFF0000"/>
        <rFont val="Franklin Gothic Book"/>
        <family val="2"/>
        <charset val="238"/>
      </rPr>
      <t xml:space="preserve"> 
</t>
    </r>
    <r>
      <rPr>
        <sz val="11"/>
        <rFont val="Franklin Gothic Book"/>
        <family val="2"/>
        <charset val="238"/>
      </rPr>
      <t>Egy valós szakmai kihívás feldolgozásával elsajátítja az emberábrázolás szabályait, a megvilágítási formákat és a személyiség bemutatásának megoldásait a portré-, családi-, gyermek-, esküvői kreatív sorozatok és divatfotózás gyakorlatán keresztül, a szakmai lehetőségek megismerésével. 
A tanuló művészettörténeti és szaktörténeti ismeretei felhasználásával képes magasabb szintű vizuális kultúrával kifejezni magát szakmai munkájában, többek között a portré-, családi-, gyermek-, esküvői kreatív sorozatok és divatfotózás területén. Technikai és esztétikai jellemzőket ismer fel és értelmez stílustörténeti alkotásokon, ismeri az emberábrázolás szabályait, majd feladatainak megoldásában alkalmazza a tanultakat.</t>
    </r>
  </si>
  <si>
    <t>Vezeti és irányítja a felvételkészítés folyamatát.</t>
  </si>
  <si>
    <t>Törekszik saját stílusának, egyedi alkotói gondolkodásmódjának kialakítására.</t>
  </si>
  <si>
    <t>Ismeri az emberábrázolás szabályait és a világítási formákat.</t>
  </si>
  <si>
    <t>Portré-, családi-, gyermek-, esküvői kreatív sorozatokat, divatfotót készít fényképezőgépével.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</si>
  <si>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tanuló csoportos műhelymunka során gyakorlolhatja a vakuk és a fényképezőgép összehangolását, melyhez kötődően a zárszerkezet működését is megismeri, munkája során tudatosan alkalmazza ismereteit.
A tanuló ismeri az egyes fényforrások tulajdonságait, saját szándékainak megfelelően tudja hasznosítani és módosítani azokat. Céljának megfelelően választja ki a szükséges fényforrásokat, színhelyesen exponál és ismeri a fényforrások beállítási és felhasználási lehetőségeit, műtermi munkájához hangolja azokat.</t>
    </r>
  </si>
  <si>
    <t>Megvilágítások fajtái, törvényei, mérése</t>
  </si>
  <si>
    <t>Objektívek jellemzői és tulajdonságai</t>
  </si>
  <si>
    <t>Optikai leképezés és hibái</t>
  </si>
  <si>
    <t>Színtani ismeretek</t>
  </si>
  <si>
    <t>Fény tulajdonságai</t>
  </si>
  <si>
    <t>Fényképezőgépek tartozékainak működése és környezetvédelme</t>
  </si>
  <si>
    <t>Műtermi berendezések és eszközök használata</t>
  </si>
  <si>
    <t>Állandó fényű fényforrások működése, speciális fényforrások</t>
  </si>
  <si>
    <t>Beépített-, rendszer-és műtermi vakuk működése</t>
  </si>
  <si>
    <t>Állványok, rögzítők</t>
  </si>
  <si>
    <t>Objektívek fajtái és kiegészítői</t>
  </si>
  <si>
    <t>Fényképezőgépek működése</t>
  </si>
  <si>
    <t>Törekszik a precizitásra.</t>
  </si>
  <si>
    <t>Ismeri a fényképezőgép zárszerkezetének működését.</t>
  </si>
  <si>
    <t>Helyesen szinkronizálja fényképezőgépét vaku fényforráshoz a műtermi munkájában.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</si>
  <si>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Egy komplex szakmai helyzet megoldásával a képi komponálás lehetőségeit, eszközeit gyakorolja. A képkészítés során a fényképezőgép alapvető tulajdonságainak összefüggéseivel kísérletezik, ezáltal sajátítja el a helyes expozícióhoz szükséges záridő, rekesz és érzékenység beállítási lehetőségeit.
A tanuló tudatosan hoz létre képi hatásokat, képkompozíciókat technikai eszközei , valamint optikai, színtani, fotótechnikai ismereteinek integrált használatával. Ismeri a képkomponálás alapvető szabályait, helyes expozíciót választ a záridő, rekesz és érzékenység kiválasztásának függvényében.</t>
    </r>
    <r>
      <rPr>
        <sz val="11"/>
        <color rgb="FFFF0000"/>
        <rFont val="Franklin Gothic Book"/>
        <family val="2"/>
        <charset val="238"/>
      </rPr>
      <t xml:space="preserve"> </t>
    </r>
  </si>
  <si>
    <t>Expozíció beállítása</t>
  </si>
  <si>
    <t>Önállóan kezdeményez új megoldásokat.</t>
  </si>
  <si>
    <t>Ismeri a komponálás szabályait. Használja a helyes expozíciót befolyásoló tényezőket: záridő, rekesz, érzékenység.</t>
  </si>
  <si>
    <t>Beállítja, komponálja a képkivágást, meghatározza az expozíciót.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</si>
  <si>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Gyakorlatorientált feladatokon keresztül tanulja meg  a szakmai munkavégzéséhez szükséges ezsközök és felszerelések kezelését, beállítását, professzionális használatát.
A tanuló a projektszemléletű oktatás során elméleti és gyakorlati ismereteket szerez a fényképészeti vállalkozás alapvető munkaeszközeinek professzionális használatához. A fényképezőgépet, az objektívet és a különböző egyéb tartozékokat szakszerűen állítja be a feladat elvárásainak megfelelően.</t>
    </r>
  </si>
  <si>
    <t>Önállóan végzi munkáját, folyamatos önellenőrzés mellett.</t>
  </si>
  <si>
    <t>Törekszik a legújabb technikák megismerésére.</t>
  </si>
  <si>
    <t>Ismeri a felvétel-technikai eszközöket, azok kezelését, használatát.</t>
  </si>
  <si>
    <t>A fényképezőgépet, objektívet és a tartozékokat professzionális módon kezeli.</t>
  </si>
  <si>
    <r>
      <t>A tananyagelemek és a deszkriptorok projektszemléletű kapcsolódása:</t>
    </r>
    <r>
      <rPr>
        <b/>
        <sz val="11"/>
        <color rgb="FFFF0000"/>
        <rFont val="Franklin Gothic Book"/>
        <family val="2"/>
        <charset val="238"/>
      </rPr>
      <t xml:space="preserve"> 
</t>
    </r>
    <r>
      <rPr>
        <sz val="11"/>
        <rFont val="Franklin Gothic Book"/>
        <family val="2"/>
        <charset val="238"/>
      </rPr>
      <t>Egy projekt részeként, munkafolyamat szimulációjával a tanuló elsajátítja a tervezés kiinduló lépéseinek és folyamatainak egymásra épülését, értelmezi és alkalmazza a szerződéskötéshez szükséges ismereteket.
A tanuló praktikus és fejleszthető tudást és gyakorlatot szerzett a képfeldolgozó és editáló számítógépes programok kezelésében, melyek segítségével képes a megrendelő instrukciói alapján egyedi tervek készítésére. Ismeri a képalakításhoz szükséges szoftvereket, tervezőeszközöket. Megismerte és alkalmazni tudja saját munkájában a szerződéskötéshez szükséges jogi ismereteket, értelmezi és szükség esetén megfogalmazza a munkájához kapcsolódó megbízási és felhasználói szerződéseket.</t>
    </r>
  </si>
  <si>
    <t>Szerzői jog, felhasználási szerződés</t>
  </si>
  <si>
    <t>Marketing és jogi ismeretek</t>
  </si>
  <si>
    <t>Önálló a tervező munkájában, javaslatok kidolgozásában.</t>
  </si>
  <si>
    <t>Szem előtt tartja a megrendelő elképzeléseit, igényeit.</t>
  </si>
  <si>
    <t>Ismeri a számítógépes tervezés lehetőségeit, eszközeit. Alapszinten ismeri a szerződéskötés tartalmi és formai követelményeit.</t>
  </si>
  <si>
    <t>A megrendelő igényei alapján digitális terveket készít. Egyeztet a megrendelővel és szerződést köt.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</si>
  <si>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Egy csapatmunkára épülő feladat során a tanuló a szakmájában szükséges tárgyalási és egyeztetési folyamatokat is elsajátítja, ez a tudás segíti az önálló döntéshozatalban is.</t>
    </r>
    <r>
      <rPr>
        <b/>
        <sz val="11"/>
        <rFont val="Franklin Gothic Book"/>
        <family val="2"/>
        <charset val="238"/>
      </rPr>
      <t xml:space="preserve">
</t>
    </r>
    <r>
      <rPr>
        <sz val="11"/>
        <rFont val="Franklin Gothic Book"/>
        <family val="2"/>
        <charset val="238"/>
      </rPr>
      <t>A tanuló ismeri a szakmájához tartozó üzletkötési, értékesítési tevékenység folyamatait, jogi, etikai követelményeit, a kereskedelmi tevékenység főbb munkafolyamatait és technikáit. Olyan ismeretekre tesz szert, melyek felhasználásával fényképész vállalkozását jogszerűen, etikusan és üzletileg sikeresen üzemeltetheti.</t>
    </r>
  </si>
  <si>
    <t>Személyiségi jog</t>
  </si>
  <si>
    <t>Kommunikáció és etika</t>
  </si>
  <si>
    <t>Önállóan hoz döntéseket.</t>
  </si>
  <si>
    <t>Törekszik a feladatok megértésére, motivált azok sikeres végrehajtásában.</t>
  </si>
  <si>
    <t>Alapismeretekkel rendelkezik tárgyalás- és kommunikációs technikákról.</t>
  </si>
  <si>
    <t>Tárgyal a megrendelővel, annak elvárásairól, a fénykép- vagy videofelvétellel kapcsolatos elvárásokról, felhasználási célokról.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</si>
  <si>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 és "B"</t>
    </r>
  </si>
  <si>
    <t>Képben a részlet kollázs: 
A tanulók egy csoportja egy művészettörténeti időszakból kiválasztott festmény felnagyított és több egyforma részre vágott képrészletét kapja meg - mindenki egy részletet. Az eredeti alkotást ne lássák, hogy ne befolyásolja őket a feladat elkészítése során. A saját szürke tónusú képrészletüket szabadon választott színes eszközzel jelenítsék meg azonos méretben egy hordozó felületen, kifejezve a színeken keresztül saját személyiségüket. A munkájuk során alkalmazzanak az eszközhasználatnak megfelelő, változatos felületképző technikákat is. Az elkészült képrészleteket végül ismét állítsák össze, és ragasszák fel egy nagy kartonra, majd fotózzák be a közösen elkészített egyedi alkotást és hasonlítsák össze az eredeti képpel.</t>
  </si>
  <si>
    <r>
      <t xml:space="preserve">időkeret: 
</t>
    </r>
    <r>
      <rPr>
        <sz val="11"/>
        <color theme="1"/>
        <rFont val="Franklin Gothic Book"/>
        <family val="2"/>
        <charset val="238"/>
      </rPr>
      <t>32 óra</t>
    </r>
  </si>
  <si>
    <t>Analóg fotógyakorlat, montázs készítése: 
A tanuló készítsen hagyományos, analóg fényképezőgép segítségével felvételeket egy egyszerű kompozíciós vagy fogalmi téma,  központi elem köré rendezve, majd hívja elő, nagyítsa le képeit. A fotókat használja illusztrációként és témájuk/vizuális üzenetük alapján, fűzze össze őket egy rövid történetté, storyboarddá. Készítsen manuális vagy digitális prezentációt ötletéből és mutassa be az alkotói folyamatot, a saját illusztrált történetvázlatát.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</si>
  <si>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projekt alapvető célja, hogy a tanuló ne csak a szakmai fogásokat sajátítsa el, hanem a munkaszervezés és a projektalapú gondolkodás terén is tapasztalatot szerezzen. A feladat során a tanuló végigkövetheti egy munka teljes folyamatát, a tervezéstől kezdve egészen a megvalósításig és a saját szakmai anyagai bemutatásáig.
A tanuló képes különböző installációsés prezentációs technikákat alkalmazni szakmai munkájában, jártas ezek használatában. A tipográfiai, prezentáció- és portfólió készítő ismeretei birtokában képes arra, hogy a vizuális kultúra nyelvén érthetően kommunikáljon és igényes kivitelben, rendezetten mutassa be szakmai munkáit.</t>
    </r>
  </si>
  <si>
    <t>Portfólió készítés és tipográfiai ismeretek</t>
  </si>
  <si>
    <t>Portfólió és tipográfia</t>
  </si>
  <si>
    <t>Analóg és digitális utómunka, képfeldolgozás</t>
  </si>
  <si>
    <t>Képfeldolgozás</t>
  </si>
  <si>
    <t>Konzultáció</t>
  </si>
  <si>
    <t>Képalkotás és konzultáció</t>
  </si>
  <si>
    <t>A művészetek története a 20. századtól napjainkig</t>
  </si>
  <si>
    <t>Egyéni megfogalmazás-mód, egyedi arculat kialakítására törekszik.</t>
  </si>
  <si>
    <t>Ismeri az installációs és prezentációs technikákat.</t>
  </si>
  <si>
    <t>Különböző installációs és prezentációs technikákat alkalmaz, munkáiból kiállítást rendez, portfóliót állít össze, weboldalt tart fenn.</t>
  </si>
  <si>
    <t>"B" Művészeti fotográfiai kivitelezés (4; 6; 8 ; 9; 10; 11; 12. sor)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</si>
  <si>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Az értékelés nemcsak a végeredményre, hanem a munkafolyamatra és a csapatmunkára is kiterjed, különös tekintettel a problémamegoldásra és az önálló munkavégzésre, ezért a tanuló a saját értékítélete megfogalmazásához a fotográfiai szakmai tapasztalatait használja fel.</t>
    </r>
    <r>
      <rPr>
        <b/>
        <sz val="11"/>
        <rFont val="Franklin Gothic Book"/>
        <family val="2"/>
        <charset val="238"/>
      </rPr>
      <t xml:space="preserve">
</t>
    </r>
    <r>
      <rPr>
        <sz val="11"/>
        <rFont val="Franklin Gothic Book"/>
        <family val="2"/>
        <charset val="238"/>
      </rPr>
      <t>A tanuló a szakmai munkája során megismert eszközöket, alapanyagokat, technikákat és médiumokat alkotótevékenysége során önállóan használja, alkotásain keresztül egyéni szakmai vélemény megfogalmazására is képes.</t>
    </r>
  </si>
  <si>
    <t xml:space="preserve">Képalkotás  </t>
  </si>
  <si>
    <t>Álló- és mozgókép történet</t>
  </si>
  <si>
    <t>Álló- és mozgókép elemzés</t>
  </si>
  <si>
    <t>Technikai mediumok története és elemzése</t>
  </si>
  <si>
    <t>Kreatív rajz</t>
  </si>
  <si>
    <t>Önállóan választ anyagot, médiumot, eszközt és technikát, munkáin keresztül önállóan fejezi ki véleményét.</t>
  </si>
  <si>
    <t>Nyitott klasszikus és új technikák, tendenciák, módszerek iránt.</t>
  </si>
  <si>
    <t>Ismeri a fotográfiában használt tradicionális és innovatív anyagokat, médiumokat, eszközöket és technikákat, a szakmai véleményformálás módjait, példáit.</t>
  </si>
  <si>
    <t>Fotográfiai alkotótevékenysége során szakmai véleményt fogalmaz meg.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</si>
  <si>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 xml:space="preserve">A projektoktatás során lehetőség nyílik arra, hogy a tanuló önállóan és csapatban dolgozva alkalmazza megszerzett tudását, miközben fejleszti problémamegoldó képességét és szakmai önállóságát. Alkotásairól a szaknyelvet felhasználva tud véleményt formálni, megfelelő prezentáció kíséretében.
A tanuló saját munkájáról szóban és írásban érthetően és színvonalasan képes kommunikálni, ismeri a verbális és az írott kommunikáció szabályait, a prezentáció készítés módját, digitális eszközeit. </t>
    </r>
  </si>
  <si>
    <t>Alkotó tevékenységét művészi érzékenység és intellektuális szemlélet jellemzi.</t>
  </si>
  <si>
    <t>Ismeri a szaknyelv verbális és vizuális kifejezéseinek lehetőségeit, módjait.</t>
  </si>
  <si>
    <t>Kritikai gondolkodását reprezentáló módon alkot, formál véleményt.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</si>
  <si>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tanuló az elméleti ismereteket gyakorlati helyzetben alkalmazza, amikor a projekt kivitelezéséhez eddigi tanulmányait felhasználva, önálló képkompozíciókat hoz létre, melyeket magas szintű stílusérzék jellemez.</t>
    </r>
    <r>
      <rPr>
        <b/>
        <sz val="11"/>
        <rFont val="Franklin Gothic Book"/>
        <family val="2"/>
        <charset val="238"/>
      </rPr>
      <t xml:space="preserve">
</t>
    </r>
    <r>
      <rPr>
        <sz val="11"/>
        <rFont val="Franklin Gothic Book"/>
        <family val="2"/>
        <charset val="238"/>
      </rPr>
      <t>A tanuló a fotográfia elmélet és ábrázolási területeken szerzett ismereteit felhasználva képes arra, hogy szakmai és vizuális terveiről, munkáiról írásban és szóban be tudjon számolni. Alkotásai készítése során a feladatot képes magas szinten értelmezni, koncepciót kialakítani, a munkafolyamatokat megtervezni és a bemutatáshoz magas szintű, esztétikailag kiemelkedő, vizuális kommunikációs stratégiát kiépíteni.</t>
    </r>
  </si>
  <si>
    <t>Emberábrázolás</t>
  </si>
  <si>
    <t>Fotográfus alkotótevékenységét minőség- és értékorientált szemlélet jellemzi.</t>
  </si>
  <si>
    <t>Ismeri a képalkotás szabályait, azok átlépésének módjait. Magas szintű vizuális, esztétikai, és formaérzékkel rendelkezik.</t>
  </si>
  <si>
    <t>Új koncepciókat, innovatív megoldásokat használ, kilép a klasszikus szabályrendszerekből.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</si>
  <si>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tanuló önállóan kivitelezhető projektfeladat alkalmával a világítás- és felvétel-technikai ismeretei birtokában az álló- és mozgókép, a technikai médiumok sajátos formanyelvi eszközeinek és technikájának ismeretében gyakorolja feladatát.</t>
    </r>
    <r>
      <rPr>
        <b/>
        <sz val="11"/>
        <rFont val="Franklin Gothic Book"/>
        <family val="2"/>
        <charset val="238"/>
      </rPr>
      <t xml:space="preserve">
</t>
    </r>
    <r>
      <rPr>
        <sz val="11"/>
        <rFont val="Franklin Gothic Book"/>
        <family val="2"/>
        <charset val="238"/>
      </rPr>
      <t>A tanuló világítás- és felvétel-technikai ismeretei birtokában az álló- és mozgókép, a technikai médiumok sajátos formanyelvi eszközeinek és technikájának ismeretében képessé válik álló- és mozgókép készítésére, alkalmazott és alkotói feladatok elvégzésére.</t>
    </r>
  </si>
  <si>
    <t>Önállóan kezeli a világítás- és felvétel- technikai eszközöket.</t>
  </si>
  <si>
    <t>Világítás- és felvétel-technikai eszközök innovatív használata jellemzi.</t>
  </si>
  <si>
    <t>Ismeri a világítás- és felvétel-technikai eszközöket.</t>
  </si>
  <si>
    <t>Világítás- és felvétel-technikai tudását alkotó és alkalmazott módon használja.</t>
  </si>
  <si>
    <r>
      <t xml:space="preserve">A tananyagelemek és a deszkriptorok projektszemléletű kapcsolódása:  
</t>
    </r>
    <r>
      <rPr>
        <sz val="11"/>
        <rFont val="Franklin Gothic Book"/>
        <family val="2"/>
        <charset val="238"/>
      </rPr>
      <t>A különböző témaköröket összekapcsoló átfogó oktatási folyamat során szerzett ismereteit az alkotói folyamatokban  tudatosan felhasználja a feladatok kivitelezésekor.</t>
    </r>
    <r>
      <rPr>
        <b/>
        <sz val="11"/>
        <rFont val="Franklin Gothic Book"/>
        <family val="2"/>
        <charset val="238"/>
      </rPr>
      <t xml:space="preserve">
</t>
    </r>
    <r>
      <rPr>
        <sz val="11"/>
        <rFont val="Franklin Gothic Book"/>
        <family val="2"/>
        <charset val="238"/>
      </rPr>
      <t>A műelemzések során ismereteket szerez az alkotói folyamatokról, releváns elméleti-filozófiai, társadalmi közelítésben, melyek hozzásegítik tudatosan szerkesztett, korszerű mozgó- és állókép alkotások létrehozásához. Munkáihoz inspirációkat gyűjt a tradícionális és a kortárs tendenciákból és alkotóktól, munkáiban képviseli a kortárs trendeket.</t>
    </r>
  </si>
  <si>
    <t>Szakmai feladatait saját művészeti koncepciója alapján önállóan vagy szakmai irányítással végzi.</t>
  </si>
  <si>
    <t>Nyitott és érdeklődő a tradicionális és új fotográfiával és egyéb képalkotó technikákkal kapcsolatos ismeretek, tendenciák, módszerek iránt.</t>
  </si>
  <si>
    <t>Ismeri a fotográfia és a technikai médiumok formanyelvi eszközeinek jellemzőit.</t>
  </si>
  <si>
    <t>A képalkotás formanyelvi eszközeit, az azokban rejlő lehetőségeket tudatosan alkalmazza.</t>
  </si>
  <si>
    <t xml:space="preserve">"A" Művészeti fotográfiai tervezőmunka (1; 2; 3; 5; 7. sor) 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</si>
  <si>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különböző tananyagrészeket integráló komplex oktatási folyamatban megismert elméleti hátteret felhasználva készíti el fotográfiai és mozgóképi ötleteit, szakmai produktumait.</t>
    </r>
    <r>
      <rPr>
        <b/>
        <sz val="11"/>
        <rFont val="Franklin Gothic Book"/>
        <family val="2"/>
        <charset val="238"/>
      </rPr>
      <t xml:space="preserve">
</t>
    </r>
    <r>
      <rPr>
        <sz val="11"/>
        <rFont val="Franklin Gothic Book"/>
        <family val="2"/>
        <charset val="238"/>
      </rPr>
      <t xml:space="preserve">A tanuló képessé válik fotótörténeti és technikai ismereteit felhasználva szakmai munkáiban a műveltség és kritikai szemlélet alapjait alkalmazva összetett tervezői gondolkodásra. </t>
    </r>
  </si>
  <si>
    <t>Önállóan, vagy szakmai partnerekkel együttműködve dolgozik.</t>
  </si>
  <si>
    <t>Fotótörténeti és fotótechnikai ismereteit rendszeresen bővíti, megújítja.</t>
  </si>
  <si>
    <t>Ismeri a képalkotó eszközöket, azok használatát, továbbá a szakma eszközeivel kapcsolatos innovációkat.</t>
  </si>
  <si>
    <t>Fotográfiai és mozgóképi, alkalmazott és alkotói feladatokat végez.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</si>
  <si>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Az egymásra épülő tananyagelemekből felépülő átfogó oktatási folyamat során szakmai döntéseihez felhasználja a  technikai médiumok megjelenéséről, történetéről, fontosabb változásairól szerzett ismereteit.</t>
    </r>
    <r>
      <rPr>
        <b/>
        <sz val="11"/>
        <rFont val="Franklin Gothic Book"/>
        <family val="2"/>
        <charset val="238"/>
      </rPr>
      <t xml:space="preserve">
</t>
    </r>
    <r>
      <rPr>
        <sz val="11"/>
        <rFont val="Franklin Gothic Book"/>
        <family val="2"/>
        <charset val="238"/>
      </rPr>
      <t>A tanuló alapismereteket szerez a technikai médiumok megjelenésének, történetének, fontosabb változásainak lényegéről történeti, elméleti és művészeti kontextusban, melyet tervezőmunkája során felhasznál a kortárs trendek figyelembevételével.</t>
    </r>
  </si>
  <si>
    <t>Egyéni látásmóddal, kialakult ízléssel, kritikai szemlélettel bír.</t>
  </si>
  <si>
    <t>Ismeri a fotográfia történetét, kortárs törekvéseit, rálátása van a képzőművészeti ágak tendenciáira.</t>
  </si>
  <si>
    <t>Tervezőmunkáját a fotótörténeti ismeretek birtokában, a kortárs trendek figyelembevételével végzi.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</si>
  <si>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Gyakorlatorientált feladatokon keresztül tanulja meg az analóg és digitális technikák közti különbségeket, tapasztalatokat szerez az analóg laborálás és a digitális kivitelezés lehetőségeiről, melyeket később szakmai munkáiban hasznosít.</t>
    </r>
    <r>
      <rPr>
        <b/>
        <sz val="11"/>
        <rFont val="Franklin Gothic Book"/>
        <family val="2"/>
        <charset val="238"/>
      </rPr>
      <t xml:space="preserve">
</t>
    </r>
    <r>
      <rPr>
        <sz val="11"/>
        <rFont val="Franklin Gothic Book"/>
        <family val="2"/>
        <charset val="238"/>
      </rPr>
      <t xml:space="preserve">A tanuló a projektszemléletű oktatás során szerzett analóg és digitális fotótechnikai elméleti ismereteit képes a gyakorlatban is alkalmazni. Sikeresen látja el a digitalizálás és az analóg laborálás terén szerzett tapasztalatai alapján az álló- és mozgókép készítő feladatait. </t>
    </r>
  </si>
  <si>
    <t>Nyitott az új megoldások alkalmazására, saját képi világ kialakítására törekszik.</t>
  </si>
  <si>
    <t>Analóg és digitális technikák jellemzőiről biztos tudással rendelkezik.</t>
  </si>
  <si>
    <t>Analóg és digitális technikákat használ, azokkal kísérletezik.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</si>
  <si>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Projektfeladatként,</t>
    </r>
    <r>
      <rPr>
        <b/>
        <sz val="11"/>
        <rFont val="Franklin Gothic Book"/>
        <family val="2"/>
        <charset val="238"/>
      </rPr>
      <t xml:space="preserve"> </t>
    </r>
    <r>
      <rPr>
        <sz val="11"/>
        <rFont val="Franklin Gothic Book"/>
        <family val="2"/>
        <charset val="238"/>
      </rPr>
      <t xml:space="preserve">egy valós munkakörnyezetet modellező helyzetben a tanulók saját ötleteik kifejezéséhez szakmai inspirációkat gyűjtenek, feldolgozzák azokat, majd terveiket tudatosan a saját stílusjegyeikhez igazítva alakítják ki. </t>
    </r>
    <r>
      <rPr>
        <b/>
        <sz val="11"/>
        <rFont val="Franklin Gothic Book"/>
        <family val="2"/>
        <charset val="238"/>
      </rPr>
      <t xml:space="preserve">
</t>
    </r>
    <r>
      <rPr>
        <sz val="11"/>
        <rFont val="Franklin Gothic Book"/>
        <family val="2"/>
        <charset val="238"/>
      </rPr>
      <t>A tanuló képes arra, hogy művészettörténeti ismereteit inspirációs forrásként használja, azt szakmai munkájába beépítse. Ismereteit felhasználja, szakmai tanulmányaiban széleskörű ismeretanyagot használ a szakmai munka színvonalas végzéséhez.</t>
    </r>
  </si>
  <si>
    <t>Önállóan gyűjt információt, inspirációs forrásokat.</t>
  </si>
  <si>
    <t>A megismerési, kutatási folyamtokban a kor adta technikai lehetőségekkel él, azokban igyekszik naprakész lenni.</t>
  </si>
  <si>
    <t>Ismeri az etikus és kritikus információ-és inspirációgyűjtés lehetőségeit.</t>
  </si>
  <si>
    <t>A tervező folyamat során információt, inspirációt, anyagot gyűjt, tájékozódik. Fotó-és képzőművészeti kiállításokra jár, az ott látottakat értelmezi, a számára fontos gondolatokat, ötleteket saját személete megújítása érdekében etikus módon használja.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</si>
  <si>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Egy projeekt részeként, adott munkafolyamat szimulációjával a tanulók a valós helyzetekben felmerülő megrendelői elvárásokhoz alakítják ki és tervezik meg munkálataikat, a költségvetési terv összeállítása és lehetőségei alapján.</t>
    </r>
    <r>
      <rPr>
        <b/>
        <sz val="11"/>
        <rFont val="Franklin Gothic Book"/>
        <family val="2"/>
        <charset val="238"/>
      </rPr>
      <t xml:space="preserve">
</t>
    </r>
    <r>
      <rPr>
        <sz val="11"/>
        <rFont val="Franklin Gothic Book"/>
        <family val="2"/>
        <charset val="238"/>
      </rPr>
      <t>A tanuló képes megrendelői igények alapján ötleteit, terveit a vizuális kultúra nyelvén, annak alapelemei (tér, forma, szín, kép) és kifejezőeszközei (kompozíció, arány, kontraszt) használatával érthetően kommunikálni. Szabadkézi vagy digitális vázlatokat állít elő, megvalósításukhoz költségvetést készít.</t>
    </r>
  </si>
  <si>
    <t>A megrendelővel együttműködve, önállóan készít terveket, költségvetést.</t>
  </si>
  <si>
    <t>Tervező munkájában rugalmas, a szakmai szempontoknak igyekszik érvényt szerezni.</t>
  </si>
  <si>
    <t>Ismeri a piaci elvárásokat, ismeri a megrendelővel végzett munkák menetét, módját.</t>
  </si>
  <si>
    <t>A megrendelő igényeire saját alkotói tapasztalatát felhasználva készít megoldási javaslatokat, terveket, a tervek megvalósításához költségvetést készít.</t>
  </si>
  <si>
    <r>
      <t xml:space="preserve">A tananyagelemek és a deszkriptorok projektszemléletű kapcsolódása: </t>
    </r>
    <r>
      <rPr>
        <sz val="11"/>
        <rFont val="Franklin Gothic Book"/>
        <family val="2"/>
        <charset val="238"/>
      </rPr>
      <t xml:space="preserve">
Egy interaktív tanulási folyamat részeként a tanuló művészet- és fotótörténeti, rajzi ismereteit használja fel az egyéni művészeti ötletei és tervei szabadkézi és digitális formában való elkészítéséhez, bemutatásához.
A tanuló képes önálló alkotói folyamatokat megfogalmazni, tervezői munkájában felhasználja a művészetelméleti és ábrázolási tanulmányait, képes ötleteit, elképzeléseit vizuális formában bemutatni szabadkézi és digitális formában is.</t>
    </r>
  </si>
  <si>
    <t>Képes vezetett vagy felügyelt helyzetben a tervezési/alkotó folyamat konzekvens végig vitelére, alapvető tervezői/alkotói döntések meghozatalára.</t>
  </si>
  <si>
    <t>Érzékenyen reagál a tágabb és szűkebb környezetéből érkező impulzusokra.</t>
  </si>
  <si>
    <t>Ismeri a társadalmat foglalkoztató kérdésekre való reflektálás különböző módjait a fotográfiában és más művészeti ágakban.</t>
  </si>
  <si>
    <t>Önálló alkotói feladatokat fogalmaz meg.</t>
  </si>
  <si>
    <t>Szakmai évkönyv fotózása és összeállítása:  Adott intézményben a szakmai vizsgaremekek stúdio fotózása, majd az elkészült képek utómunkálatainak elvégzése. A képekből egységes stílusú katalógus tervezése, kép és szöveg integrációja, mely bemutatja az adott vizsgaremeket. Az összeszerkesztett anyagnak online platformon kell megjeleníthetőnek lennie, lapozható formában. A fotózás során figyelniük kell az adott szakmai követelményekre, a tervező egyéniségének megmutatására a képeken keresztül. 
A feladat csoportokban végezhető, készítsenek koncepciótervet a kivitelezésre, a tanulók osszák fel a feladatokat egymás között. A feladat a saját portfóliójukba illeszthető, az értékelés során fontos a folyamatos visszajelzés, a konzultáció és a gyakorlat közben megszerzett ismeretek és képességek hangsúlyozása.</t>
  </si>
  <si>
    <r>
      <t xml:space="preserve">időkeret: </t>
    </r>
    <r>
      <rPr>
        <sz val="11"/>
        <color theme="1"/>
        <rFont val="Franklin Gothic Book"/>
        <family val="2"/>
        <charset val="238"/>
      </rPr>
      <t>24 óra</t>
    </r>
  </si>
  <si>
    <t>Camera obscura készítése: A camera obscura egy zárt és sötét tér, egy zárt és sötét doboz, amelynek a belsejében egyáltalán nincsen fény. Ha viszont a doboz egyik lapján egy egészen apró lyukat fúrunk, akkor a fény ezen a lyukon keresztül bejut a dobozba, majd a dobozon kívüli világ képét vetíti a doboz lyukkal szemközti falára fordított állásban. A tanulók feladata elkészíteni egy fekete belsejű, teljesen zárt dobozt, majd lyukat fúrni a doboz egyik oldalára, a másik oldalra pedig fényérzékeny papírt ragasztani. Ezzel az eszközzel kell képet készíteniük, az analóg fotótechnikai eljárásoknak megfelelően, majd a képet kontaktálni és fixálni. Gyakorolhatják a feladat közben a térmélység és a fényképezési idő viszonylatait, kísérletezhetnek egyedi megoldásokkal.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</si>
  <si>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feladat során a tanuló végig követheti egy munka teljes folyamatát, a tervezéstől kezdve egészen a megvalósításig és a minőségellenőrzésig, feladatait a fenntarthatóság, a megújuló energia- és anyagfelhasználás szellemében végzi.</t>
    </r>
    <r>
      <rPr>
        <b/>
        <sz val="11"/>
        <rFont val="Franklin Gothic Book"/>
        <family val="2"/>
        <charset val="238"/>
      </rPr>
      <t xml:space="preserve">
</t>
    </r>
    <r>
      <rPr>
        <sz val="11"/>
        <rFont val="Franklin Gothic Book"/>
        <family val="2"/>
        <charset val="238"/>
      </rPr>
      <t>A szakmai tervezés, eszközhasználat és alkotói folyamatok során megszerzett gyakorlatokat a fenntarthatóság szellemében tervezi és kivitelezi. Igyekszik megújulóenergia- és anyagfelhasználásra törekedni saját munkái során. Tisztában van munkaeszközeinek a környezetre gyakorolt hatásával, felelősségteljesen kezeli őket.</t>
    </r>
  </si>
  <si>
    <t>Képalkotás és konzultáció (Művészeti fotográfus)</t>
  </si>
  <si>
    <t>Marketing eszközök, felületek, stratégiák</t>
  </si>
  <si>
    <t>Marketing és jogi ismeretek (Kreatív fotográfus)</t>
  </si>
  <si>
    <t>Elkötelezett a megújuló energia- és anyagfelhasználás alkalmazásában.</t>
  </si>
  <si>
    <t>Ismeri a környezettudatos anyag- és eszközfelhasználás legújabb trendjeit.</t>
  </si>
  <si>
    <t>"A" Fotográfiai eszközhasználat és módszerek (1; 2; 3; 4; 5; 6; 13. sor)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</si>
  <si>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projekt alapvető célja, hogy a tanuló ne csak a szakmai fogásokat sajátítsa el, hanem a munkaszervezés és a projektalapú gondolkodás terén is tapasztalatot szerezzen, melyeket később a saját munkájában, esetleg vállalkozás indításához is hasznosítani tud.</t>
    </r>
    <r>
      <rPr>
        <b/>
        <sz val="11"/>
        <rFont val="Franklin Gothic Book"/>
        <family val="2"/>
        <charset val="238"/>
      </rPr>
      <t xml:space="preserve">
</t>
    </r>
    <r>
      <rPr>
        <sz val="11"/>
        <rFont val="Franklin Gothic Book"/>
        <family val="2"/>
        <charset val="238"/>
      </rPr>
      <t>A tanuló a megszerzett elméleti és gyakorlati ismeretek elsajátításával gyakorlatot szerez a fényképeszeti vállalkozások jogszerű és etikus üzemeltetéséhez. Ismeri a személyhez fűződő és vagyoni jogi hátteret, tisztában van a megfelelő marketing eszközök, felületek és stratégiák alkalmazási lehetőségeivel, ismeri a munkájához kapcsolódó jogi, etikai normákat, jogszabályokat.</t>
    </r>
  </si>
  <si>
    <t>Önállóan hoz döntéseket a vállalkozásában.</t>
  </si>
  <si>
    <t>Elkötelezett a saját vállalkozása jogszerű és eredményes működtetéséért.</t>
  </si>
  <si>
    <t>Tisztában van a vállalkozási formákkal és azok működtetésével, jogi szabályozásával.</t>
  </si>
  <si>
    <t>Fotográfiai vállalkozást indít, működtet.</t>
  </si>
  <si>
    <t>"B" Fotográfus márka- és portfólióépítés (7; 8; 9; 10; 11; 12. sor)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</si>
  <si>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projektoktatás során lehetőség nyílik arra, hogy a tanuló önállóan és csapatban dolgozva alkalmazza megszerzett tudását, miközben fejleszti problémamegoldó képességét és szakmai önállóságát. Feladatát a projekt során kapott igényeknek megfelelően alakítja, szem előtt tartva az együttműködés szabályait, és a szerzői illetve személyiségi jog elvárásait.</t>
    </r>
    <r>
      <rPr>
        <b/>
        <sz val="11"/>
        <rFont val="Franklin Gothic Book"/>
        <family val="2"/>
        <charset val="238"/>
      </rPr>
      <t xml:space="preserve">
</t>
    </r>
    <r>
      <rPr>
        <sz val="11"/>
        <rFont val="Franklin Gothic Book"/>
        <family val="2"/>
        <charset val="238"/>
      </rPr>
      <t>A  tanuló ismeri a megrendelői elvárásokat, munkáját a megrendelő igényeinek megfelelően alakítja. Ismeri a szerzői jog, a felhasználói szerződés és a személyiségi jog szabályait, a megrendelővel való együttműködés során ezeknek megfelelően jár el. Képes alkalmazni a kereskedelem és marketing területéhez kötődő alapvető összefüggéseket és az ezekhez tartozó fogalomrendszert.</t>
    </r>
  </si>
  <si>
    <t>Döntéseit a szakterület etikai, a szakma alapvető jogi szabályainak figyelembevételével hozza meg, és felelősséget vállal azokért.</t>
  </si>
  <si>
    <t>Elkötelezett a törvényi előírások betartására.</t>
  </si>
  <si>
    <t>Ismeri a szerzői jog, a felhasználói szerződés és a személyiségi jog törvényi előírásait.</t>
  </si>
  <si>
    <t>A megrendelővel kötött szerződés szerint készít és használ fel álló- és mozgóképeket.</t>
  </si>
  <si>
    <r>
      <t xml:space="preserve">A tananyagelemek és a deszkriptorok projektszemléletű kapcsolódása:  
</t>
    </r>
    <r>
      <rPr>
        <sz val="11"/>
        <color rgb="FFFF0000"/>
        <rFont val="Franklin Gothic Book"/>
        <family val="2"/>
        <charset val="238"/>
      </rPr>
      <t>Projekt</t>
    </r>
    <r>
      <rPr>
        <sz val="11"/>
        <rFont val="Franklin Gothic Book"/>
        <family val="2"/>
        <charset val="238"/>
      </rPr>
      <t>feladat keretében a tanuló egy olyan komplex munkafolyamatot végez el, amely valós munkakörnyezethez hasonló helyzeteket teremt, melyben a közös feladatokat a szakmai terminológiát használva, a kommunikáció szabályai szerint kell felépítenie és megterveznie közös együttműködésüket a projekt során.</t>
    </r>
    <r>
      <rPr>
        <b/>
        <sz val="11"/>
        <rFont val="Franklin Gothic Book"/>
        <family val="2"/>
        <charset val="238"/>
      </rPr>
      <t xml:space="preserve">
</t>
    </r>
    <r>
      <rPr>
        <sz val="11"/>
        <rFont val="Franklin Gothic Book"/>
        <family val="2"/>
        <charset val="238"/>
      </rPr>
      <t>Munkája során a megrendelő igényeinek megfelelően szakmai kommunikációt folytat, ismeri a szakmai terminológiákat, a kommunikációs csatornákat, a kommunikáció szabályait.</t>
    </r>
  </si>
  <si>
    <t>Kommunikációjában törekszik a közérthető megfogalmazásra, a szakmai terminológia használatára.</t>
  </si>
  <si>
    <t>Ismeri a kommunikációs csatornákat, a kommunikáció szabályait.</t>
  </si>
  <si>
    <t>Szóban és írásban kommunikál az ügyfelekkel, kollégákkal.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</si>
  <si>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munka során a tanuló csoportban dolgozik, megosztják egymással a feladatokat, és a projekt minden szakaszát dokumentálja és a feladat zárásaként munkáját digitálisan archiválja.</t>
    </r>
    <r>
      <rPr>
        <b/>
        <sz val="11"/>
        <rFont val="Franklin Gothic Book"/>
        <family val="2"/>
        <charset val="238"/>
      </rPr>
      <t xml:space="preserve">
</t>
    </r>
    <r>
      <rPr>
        <sz val="11"/>
        <rFont val="Franklin Gothic Book"/>
        <family val="2"/>
        <charset val="238"/>
      </rPr>
      <t>Feladatait, folyamatait, fotográfiáit analóg és digitális módon dokumentálja, ismeri az archiválás szabályait, eszközeit. Munkájában precíz és felelősségteljes, illeszkedik a közösség, a szakma, a környezet elvárásaihoz.</t>
    </r>
  </si>
  <si>
    <t>Képfeldolgozás (Művészeti fotográfus)</t>
  </si>
  <si>
    <t>Fotófeldolgozás (Kreatív fotográfus)</t>
  </si>
  <si>
    <t>Önállóan végzi a digitális archiválást, munkájáért felelősséget vállal.</t>
  </si>
  <si>
    <t>Ismeri az archiválás digitális lehetőségeit, módszereit, szabályait.</t>
  </si>
  <si>
    <t>Munkáit dokumentálja, digitálisan archiválja.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</si>
  <si>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munka során a tanuló csoportban dolgozik, a csoporttagok megosztják egymással a feladatokat, és a projekt minden szakaszát dokumentálja, majd feladatait a digitális prezentáció szakmai követelményei ismeretében, igényesen és érthetően mutatja be.</t>
    </r>
    <r>
      <rPr>
        <b/>
        <sz val="11"/>
        <rFont val="Franklin Gothic Book"/>
        <family val="2"/>
        <charset val="238"/>
      </rPr>
      <t xml:space="preserve">
</t>
    </r>
    <r>
      <rPr>
        <sz val="11"/>
        <rFont val="Franklin Gothic Book"/>
        <family val="2"/>
        <charset val="238"/>
      </rPr>
      <t>A digitális prezentáció szakmai követelményeinek ismeretében a tanuló képes a tipográfiai, prezentáció- és portfólió készítő ismeretei birtokában arra, hogy a vizuális kultúra nyelvén érthetően kommunikáljon, és igényes kivitelben, rendezetten mutassa be szakmai munkáit.</t>
    </r>
  </si>
  <si>
    <t>Önállóan választ és alkalmaz különböző digitális eszközöket.</t>
  </si>
  <si>
    <t>Törekszik a legkorszerűbb információs és kommunikációs eszközök és módszerek használatára.</t>
  </si>
  <si>
    <t>Ismeri a digitális prezentáció összeállításának menetét, módját.</t>
  </si>
  <si>
    <t>Prezentációt tervez, készít. A feladatnak megfelelő célszoftvert kiválasztja és alkalmazza.</t>
  </si>
  <si>
    <r>
      <t>A tananyagelemek és a deszkriptorok projektszemléletű kapcsolódása:</t>
    </r>
    <r>
      <rPr>
        <sz val="11"/>
        <rFont val="Franklin Gothic Book"/>
        <family val="2"/>
        <charset val="238"/>
      </rPr>
      <t xml:space="preserve"> 
A cél egy olyan termék elkészítése, amely megfelel a szakmai követelményeknek és a megrendelői igényeknek, ezért a tanuló elkészített képanyagaikat különböző kiadványok összeállításához használ fel, sikeresen alkalmazva a kép és szövegtervezési ismereteit.
A tanuló a pixelgrafikus és kiadványszerkesztő szoftverek használatában, a digitalizálás terén szerzett tudása birtokában sikeresen látja el kiadványszerkesztő feladatait. Alapismeretekkel rendelkezik a kép és szöveg integrációjáról és a tipográfiai alapszabályokról, felhasználási lehetőségekről.</t>
    </r>
  </si>
  <si>
    <t>Alapismeretekkel rendelkezik a tipográfia szabályairól, a szöveg és kép integrációjáról.</t>
  </si>
  <si>
    <t>Kiadványt szerkeszt, elvégzi a kép és szöveg integrációját.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</si>
  <si>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tanuló lépésről lépésre megtervezi és kivitelezi a folyamatot, alkotásain a képfeldolgozó és editáló szoftverekkel utómunkákat végez.</t>
    </r>
    <r>
      <rPr>
        <b/>
        <sz val="11"/>
        <rFont val="Franklin Gothic Book"/>
        <family val="2"/>
        <charset val="238"/>
      </rPr>
      <t xml:space="preserve">
</t>
    </r>
    <r>
      <rPr>
        <sz val="11"/>
        <rFont val="Franklin Gothic Book"/>
        <family val="2"/>
        <charset val="238"/>
      </rPr>
      <t xml:space="preserve">A fotográfus tanuló tudatos képi hatásokat hoz létre technikai eszközei, valamint optikai, színtani, fototechnikai, számítástechnikai ismereteinek integrált használatával. Praktikus és fejleszthető tudást és gyakorlatot szerez a képfeldolgozó és editáló számítógépes programok kezelésében.  </t>
    </r>
  </si>
  <si>
    <t>Fototechnika (Kreatív fotográfus)</t>
  </si>
  <si>
    <t>Önállóan választ szakmai céljainak megfelelő képfeldolgozó szoftvert.</t>
  </si>
  <si>
    <t>Átfogó ismeretekkel rendelkezik a képfeldolgozó szoftverekkel kapcsolatban.</t>
  </si>
  <si>
    <t>Képfeldolgozó programok használatával utómunkát végez.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</si>
  <si>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Ez a projekt arra kínál lehetőséget, hogy a tanuló saját tempójában, kreatív megoldásokat keresve dolgozzon egy valós szakmai kihíváson a mozgókép készítés folyamatait megtervezve, a technikai médiumok sajátos formanyelvi eszközeinek és technikájának ismeretében.</t>
    </r>
    <r>
      <rPr>
        <b/>
        <sz val="11"/>
        <rFont val="Franklin Gothic Book"/>
        <family val="2"/>
        <charset val="238"/>
      </rPr>
      <t xml:space="preserve">
</t>
    </r>
    <r>
      <rPr>
        <sz val="11"/>
        <rFont val="Franklin Gothic Book"/>
        <family val="2"/>
        <charset val="238"/>
      </rPr>
      <t>A tanuló a képalkotási ismeretei bitrokában képes mozgókép készítési folyamatokat megtervezni, a technikai médiumok sajátos formanyelvi eszközeinek és technikájának ismeretében képessé válik mozgóképek készítésére, alkalmazott és alkotói feladatok elvégzésére.</t>
    </r>
  </si>
  <si>
    <t>Fotóalkalmazás (Kreatív fotográfus)</t>
  </si>
  <si>
    <t>Szakmai céljainak megfelelően önállóan fogalmazza meg munkájának képi világát.</t>
  </si>
  <si>
    <t>Nyitott az új technológiák és eszközök megismerésére, figyelemmel kíséri a szakmájával kapcsolatos innovációkat.</t>
  </si>
  <si>
    <t>Ismeri a mozgókép formanyelvi kifejezőeszközeit és a technikai eszközök kezelésének módját.</t>
  </si>
  <si>
    <t>Szakmai feladatainak megoldásához mozgókép felvételt készít.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</si>
  <si>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Egy önállóan kivitelezhető prjektfeladat keretében a tanuló az eddigi tudására alapozva kreatív terveit, gondolatait megfelelő képi formában rögzíti és mutatja be, az ehhez szükséges eszközök, módszerek és alapanyagok következetes megválasztásával.</t>
    </r>
    <r>
      <rPr>
        <b/>
        <sz val="11"/>
        <rFont val="Franklin Gothic Book"/>
        <family val="2"/>
        <charset val="238"/>
      </rPr>
      <t xml:space="preserve">
</t>
    </r>
    <r>
      <rPr>
        <sz val="11"/>
        <rFont val="Franklin Gothic Book"/>
        <family val="2"/>
        <charset val="238"/>
      </rPr>
      <t xml:space="preserve">A tanuló szakmai ismeretei birtokában képes kreatív terveit, gonsdolatait megfelelően képi formában rögzíteni és bemutatni. Ismeri és működtetni tudja az ehhez szükséges eszközöket, módszereket, alapanyagokat. </t>
    </r>
  </si>
  <si>
    <t xml:space="preserve">Képalkotás </t>
  </si>
  <si>
    <t>Felelősséggel végzi munkáját önállóan és egy csoport tagjaként is.</t>
  </si>
  <si>
    <t>Elkötelezett a minőségi munkavégzés mellett.</t>
  </si>
  <si>
    <t>Rendelkezik a műteremben és szabadtérben végzett fotográfiai feladataihoz kapcsolódó alapvető és szakspecifikus ismeretekkel.</t>
  </si>
  <si>
    <t>Fotográfiai feladatának megfelelően kiválasztja és alkalmazza a szükséges módszereket és eszközöket.</t>
  </si>
  <si>
    <r>
      <t xml:space="preserve">A tananyagelemek és a deszkriptorok projektszemléletű kapcsolódása: </t>
    </r>
    <r>
      <rPr>
        <sz val="11"/>
        <rFont val="Franklin Gothic Book"/>
        <family val="2"/>
        <charset val="238"/>
      </rPr>
      <t xml:space="preserve"> 
A különböző témaköröket összekapcsoló, átfogó oktatási folyamat során szerez tapasztalatot és ismereteket a az esemény- és riportfotó sorozat, és fotóesszé témakörében, a fotó-, világítástechnikai, kompozíciós és kommunikációs lehetőségek alkalmazásán keresztül.
A tanuló megismeri a kreatív fotográfus szakma legfontosabb részterületeinek konkrét elvárásait az esemény- és riportfotó sorozat, és fotóesszé témakörében, és ezek teljesítésének gyakorlati feladatait. Megismeri és begyakorolja azokat a fotó-, világítástechnikai, kompozíciós és kommunikációs lehetőségeket, amiknek az alkalmazása szükséges ezeken a szakmai területeken a felmerülő képi igények professzionális kielégítésére. </t>
    </r>
  </si>
  <si>
    <t>Fotográfiai sorozataiban törekszik a téma objektív megfogalmazására.</t>
  </si>
  <si>
    <t>Ismeri a fénykép közvélemény formáló szerepét a médiában.</t>
  </si>
  <si>
    <t>Esemény- és riportfotó sorozatot és fotóesszét készít.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</si>
  <si>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tanuló egy lehetséges projektfefeladatként, valós munkafolyamatot modellezve az elméleti és gyakorlati ismereteit felhasználva kezeli szakmai eszközeit: az adott feladat elvárásaihoz állítja be a fényképezőgép műszaki paraméretereit és választja meg a kiegészítőket a fényforrások tulajdonságainak ismeretében, tudatosan alakítja a folyamatokat.</t>
    </r>
    <r>
      <rPr>
        <b/>
        <sz val="11"/>
        <rFont val="Franklin Gothic Book"/>
        <family val="2"/>
        <charset val="238"/>
      </rPr>
      <t xml:space="preserve">
</t>
    </r>
    <r>
      <rPr>
        <sz val="11"/>
        <rFont val="Franklin Gothic Book"/>
        <family val="2"/>
        <charset val="238"/>
      </rPr>
      <t>A tanuló fotográfus elméleti és gyakorlati ismereteket szerez az alapvető munkaeszközök professzionális használatához. Céltudatosan állítja be a fényképezőgép műszaki paramétereit, választja ki és kezeli a szükséges kiegészítőket. Ismeri a fényforrások tulajdonságait, tudatos képi hatásokat hoz létre.  Ismeri a fotográfia és egyéb technikai médiumok formanyelvi eszközeinek működését.</t>
    </r>
  </si>
  <si>
    <t>Fotográfiai eszközök (Kreatív fotográfus)</t>
  </si>
  <si>
    <t>Szakmai céljainak megfelelően önállóan választ felvétel- és világítástechnikai eszközt.</t>
  </si>
  <si>
    <t>Törekszik a felvétel- és világítástechnikai eszközök változatos használatára.</t>
  </si>
  <si>
    <t>Ismeri a fotográfia felvétel- és világítástechnikai eszközeit.</t>
  </si>
  <si>
    <t>Szakmai célhoz, feladathoz kiválasztja és helyesen használja a fotográfia felvétel- és világítástechnikai eszközeit.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</si>
  <si>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 xml:space="preserve">Egy interaktív tanulási folyamat részeként a tanuló művészettörténeti és szaktörténeti ismereteit felhasználva fogja ötleteit, terveit megvalósítani szakmai feladata során. A tanuló az elméleti ismereteket gyakorlati helyzetben alkalmazza, így a mások munkáin keresztül megismert trendeket, stílusokat saját munkáiban felhasználva tud új vizuális hatásokat létrehozni.
A tanuló művészettörténeti és szaktörténeti ismeretei felhasználásával képes ötleteit, terveit magasabb szintű vizuális kultúrával kifejezni szakmai munkájában. Szakszerű következtetéseket tud megfogalmazni mások hasonló munkái alapján, ezzel alkalmassá válik a nemzetközileg egységesen változó trendek, stílusok hatásainak beépítésére önálló, alkotó tevékenységébe. </t>
    </r>
  </si>
  <si>
    <t>Technikai mediumok közös története és elemzése (Művészeti fotográfus)</t>
  </si>
  <si>
    <t>Művészettörténet (Művészeti fotográfus)</t>
  </si>
  <si>
    <t>Képelemzés (Kreatív fotográfus)</t>
  </si>
  <si>
    <t>Önállóan végez kutatómunkát, megkeresi a fotográfiai munkájához szükséges inspirációs forrásokat.</t>
  </si>
  <si>
    <t>Elkötelezett a művészeti-és fotótörténeti források kutatásában, gyűjtésében.</t>
  </si>
  <si>
    <t>Felismeri a művészet-és fotótörténeti stílusjegyeket.</t>
  </si>
  <si>
    <t>Művészeti és fotótörténeti ismereteit alkalmazza a fotográfiai tervezőmunkájában.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</si>
</sst>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  <font>
      <sz val="11"/>
      <name val="Franklin Gothic Book"/>
      <family val="2"/>
      <charset val="238"/>
    </font>
    <font>
      <sz val="11"/>
      <color rgb="FFFF0000"/>
      <name val="Franklin Gothic Book"/>
      <family val="2"/>
      <charset val="238"/>
    </font>
    <font>
      <sz val="11"/>
      <color theme="1"/>
      <name val="Aptos Narrow"/>
      <family val="2"/>
      <scheme val="minor"/>
    </font>
    <font>
      <b/>
      <sz val="11"/>
      <color rgb="FFFF0000"/>
      <name val="Franklin Gothic Book"/>
      <family val="2"/>
      <charset val="238"/>
    </font>
    <font>
      <sz val="11"/>
      <color theme="1"/>
      <name val="Libre Franklin"/>
    </font>
    <font>
      <b/>
      <sz val="11"/>
      <color theme="1"/>
      <name val="Libre Franklin"/>
    </font>
    <font>
      <sz val="11"/>
      <color theme="1"/>
      <name val="Libre Franklin"/>
      <charset val="238"/>
    </font>
    <font>
      <b/>
      <sz val="11"/>
      <color theme="1"/>
      <name val="Libre Franklin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  <fill>
      <patternFill patternType="solid">
        <fgColor rgb="FFFFE4B5"/>
        <bgColor rgb="FFFFE4B5"/>
      </patternFill>
    </fill>
    <fill>
      <patternFill patternType="solid">
        <fgColor theme="0"/>
        <bgColor theme="0"/>
      </patternFill>
    </fill>
    <fill>
      <patternFill patternType="solid">
        <fgColor rgb="FF66B5F8"/>
        <bgColor rgb="FF66B5F8"/>
      </patternFill>
    </fill>
    <fill>
      <patternFill patternType="solid">
        <fgColor rgb="FFFFC55D"/>
        <bgColor rgb="FFFFC55D"/>
      </patternFill>
    </fill>
    <fill>
      <patternFill patternType="solid">
        <fgColor rgb="FFD5E9FA"/>
        <bgColor rgb="FFD5E9FA"/>
      </patternFill>
    </fill>
    <fill>
      <patternFill patternType="solid">
        <fgColor rgb="FFFFFFFF"/>
        <bgColor rgb="FFFFFFFF"/>
      </patternFill>
    </fill>
  </fills>
  <borders count="6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</borders>
  <cellStyleXfs count="2">
    <xf numFmtId="0" fontId="0" fillId="0" borderId="0"/>
    <xf numFmtId="0" fontId="6" fillId="0" borderId="0"/>
  </cellStyleXfs>
  <cellXfs count="123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justify" vertical="center" wrapText="1"/>
    </xf>
    <xf numFmtId="0" fontId="4" fillId="6" borderId="9" xfId="0" applyFont="1" applyFill="1" applyBorder="1" applyAlignment="1">
      <alignment horizontal="justify" vertical="center" wrapText="1"/>
    </xf>
    <xf numFmtId="0" fontId="4" fillId="6" borderId="13" xfId="0" applyFont="1" applyFill="1" applyBorder="1" applyAlignment="1">
      <alignment horizontal="justify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right" vertical="center" wrapText="1"/>
    </xf>
    <xf numFmtId="0" fontId="1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5" borderId="9" xfId="0" applyFont="1" applyFill="1" applyBorder="1" applyAlignment="1">
      <alignment horizontal="justify" vertical="center" wrapText="1"/>
    </xf>
    <xf numFmtId="0" fontId="3" fillId="5" borderId="11" xfId="0" applyFont="1" applyFill="1" applyBorder="1" applyAlignment="1">
      <alignment horizontal="justify" vertical="center" wrapText="1"/>
    </xf>
    <xf numFmtId="0" fontId="1" fillId="2" borderId="22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24" xfId="0" applyFont="1" applyFill="1" applyBorder="1" applyAlignment="1">
      <alignment horizontal="center" vertical="center" textRotation="90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1" applyFont="1"/>
    <xf numFmtId="0" fontId="2" fillId="0" borderId="0" xfId="1" applyFont="1" applyAlignment="1">
      <alignment horizontal="center"/>
    </xf>
    <xf numFmtId="0" fontId="4" fillId="0" borderId="0" xfId="1" applyFont="1"/>
    <xf numFmtId="0" fontId="2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7" borderId="25" xfId="1" applyFont="1" applyFill="1" applyBorder="1" applyAlignment="1">
      <alignment horizontal="center" vertical="center" wrapText="1"/>
    </xf>
    <xf numFmtId="0" fontId="1" fillId="7" borderId="26" xfId="1" applyFont="1" applyFill="1" applyBorder="1" applyAlignment="1">
      <alignment horizontal="center" vertical="center" wrapText="1"/>
    </xf>
    <xf numFmtId="0" fontId="4" fillId="0" borderId="27" xfId="1" applyFont="1" applyBorder="1" applyAlignment="1">
      <alignment horizontal="justify"/>
    </xf>
    <xf numFmtId="0" fontId="4" fillId="0" borderId="28" xfId="1" applyFont="1" applyBorder="1" applyAlignment="1">
      <alignment horizontal="justify"/>
    </xf>
    <xf numFmtId="0" fontId="4" fillId="7" borderId="29" xfId="1" applyFont="1" applyFill="1" applyBorder="1" applyAlignment="1">
      <alignment horizontal="justify" vertical="center" wrapText="1"/>
    </xf>
    <xf numFmtId="0" fontId="4" fillId="0" borderId="27" xfId="1" applyFont="1" applyBorder="1"/>
    <xf numFmtId="0" fontId="1" fillId="7" borderId="29" xfId="1" applyFont="1" applyFill="1" applyBorder="1" applyAlignment="1">
      <alignment horizontal="center" vertical="center" wrapText="1"/>
    </xf>
    <xf numFmtId="0" fontId="1" fillId="0" borderId="30" xfId="1" applyFont="1" applyBorder="1" applyAlignment="1">
      <alignment horizontal="center" vertical="center" wrapText="1"/>
    </xf>
    <xf numFmtId="0" fontId="1" fillId="0" borderId="31" xfId="1" applyFont="1" applyBorder="1" applyAlignment="1">
      <alignment horizontal="center" vertical="center" wrapText="1"/>
    </xf>
    <xf numFmtId="0" fontId="4" fillId="0" borderId="32" xfId="1" applyFont="1" applyBorder="1"/>
    <xf numFmtId="0" fontId="4" fillId="0" borderId="28" xfId="1" applyFont="1" applyBorder="1"/>
    <xf numFmtId="0" fontId="1" fillId="8" borderId="33" xfId="1" applyFont="1" applyFill="1" applyBorder="1" applyAlignment="1">
      <alignment horizontal="right" vertical="center" wrapText="1"/>
    </xf>
    <xf numFmtId="0" fontId="4" fillId="0" borderId="32" xfId="1" applyFont="1" applyBorder="1" applyAlignment="1">
      <alignment horizontal="justify"/>
    </xf>
    <xf numFmtId="0" fontId="3" fillId="9" borderId="33" xfId="1" applyFont="1" applyFill="1" applyBorder="1" applyAlignment="1">
      <alignment horizontal="justify" vertical="center" wrapText="1"/>
    </xf>
    <xf numFmtId="0" fontId="1" fillId="10" borderId="35" xfId="1" applyFont="1" applyFill="1" applyBorder="1" applyAlignment="1">
      <alignment horizontal="center" vertical="center" textRotation="90" wrapText="1"/>
    </xf>
    <xf numFmtId="0" fontId="2" fillId="0" borderId="36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 wrapText="1"/>
    </xf>
    <xf numFmtId="0" fontId="1" fillId="10" borderId="39" xfId="1" applyFont="1" applyFill="1" applyBorder="1" applyAlignment="1">
      <alignment horizontal="center" vertical="center" textRotation="90" wrapText="1"/>
    </xf>
    <xf numFmtId="0" fontId="2" fillId="0" borderId="40" xfId="1" applyFont="1" applyBorder="1" applyAlignment="1">
      <alignment horizontal="center" vertical="center" wrapText="1"/>
    </xf>
    <xf numFmtId="0" fontId="2" fillId="11" borderId="41" xfId="1" applyFont="1" applyFill="1" applyBorder="1" applyAlignment="1">
      <alignment horizontal="center" vertical="center" wrapText="1"/>
    </xf>
    <xf numFmtId="0" fontId="1" fillId="11" borderId="42" xfId="1" applyFont="1" applyFill="1" applyBorder="1" applyAlignment="1">
      <alignment horizontal="left" vertical="center" wrapText="1"/>
    </xf>
    <xf numFmtId="0" fontId="4" fillId="0" borderId="43" xfId="1" applyFont="1" applyBorder="1" applyAlignment="1">
      <alignment horizontal="center" vertical="center" wrapText="1"/>
    </xf>
    <xf numFmtId="0" fontId="4" fillId="0" borderId="44" xfId="1" applyFont="1" applyBorder="1"/>
    <xf numFmtId="0" fontId="2" fillId="8" borderId="45" xfId="1" applyFont="1" applyFill="1" applyBorder="1" applyAlignment="1">
      <alignment horizontal="center" vertical="center" wrapText="1"/>
    </xf>
    <xf numFmtId="0" fontId="4" fillId="0" borderId="46" xfId="1" applyFont="1" applyBorder="1" applyAlignment="1">
      <alignment horizontal="center" vertical="center" wrapText="1"/>
    </xf>
    <xf numFmtId="0" fontId="4" fillId="0" borderId="47" xfId="1" applyFont="1" applyBorder="1" applyAlignment="1">
      <alignment horizontal="center" vertical="center" wrapText="1"/>
    </xf>
    <xf numFmtId="0" fontId="1" fillId="10" borderId="48" xfId="1" applyFont="1" applyFill="1" applyBorder="1" applyAlignment="1">
      <alignment horizontal="center" vertical="center" textRotation="90" wrapText="1"/>
    </xf>
    <xf numFmtId="0" fontId="2" fillId="0" borderId="49" xfId="1" applyFont="1" applyBorder="1" applyAlignment="1">
      <alignment horizontal="center" vertical="center" wrapText="1"/>
    </xf>
    <xf numFmtId="0" fontId="4" fillId="0" borderId="50" xfId="1" applyFont="1" applyBorder="1" applyAlignment="1">
      <alignment horizontal="center" vertical="center" wrapText="1"/>
    </xf>
    <xf numFmtId="0" fontId="1" fillId="11" borderId="42" xfId="1" applyFont="1" applyFill="1" applyBorder="1" applyAlignment="1">
      <alignment vertical="center" wrapText="1"/>
    </xf>
    <xf numFmtId="0" fontId="1" fillId="0" borderId="51" xfId="1" applyFont="1" applyBorder="1" applyAlignment="1">
      <alignment horizontal="center" vertical="center" wrapText="1"/>
    </xf>
    <xf numFmtId="0" fontId="1" fillId="0" borderId="52" xfId="1" applyFont="1" applyBorder="1" applyAlignment="1">
      <alignment horizontal="center" vertical="center" wrapText="1"/>
    </xf>
    <xf numFmtId="0" fontId="1" fillId="11" borderId="53" xfId="1" applyFont="1" applyFill="1" applyBorder="1" applyAlignment="1">
      <alignment horizontal="center" vertical="center" wrapText="1"/>
    </xf>
    <xf numFmtId="0" fontId="1" fillId="11" borderId="54" xfId="1" applyFont="1" applyFill="1" applyBorder="1" applyAlignment="1">
      <alignment horizontal="center" vertical="center" wrapText="1"/>
    </xf>
    <xf numFmtId="0" fontId="3" fillId="0" borderId="54" xfId="1" applyFont="1" applyBorder="1" applyAlignment="1">
      <alignment horizontal="center" vertical="center" wrapText="1"/>
    </xf>
    <xf numFmtId="0" fontId="1" fillId="10" borderId="54" xfId="1" applyFont="1" applyFill="1" applyBorder="1" applyAlignment="1">
      <alignment horizontal="center" vertical="center" wrapText="1"/>
    </xf>
    <xf numFmtId="0" fontId="1" fillId="0" borderId="55" xfId="1" applyFont="1" applyBorder="1" applyAlignment="1">
      <alignment horizontal="center" vertical="center" wrapText="1"/>
    </xf>
    <xf numFmtId="0" fontId="6" fillId="0" borderId="0" xfId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8" fillId="0" borderId="0" xfId="1" applyFont="1" applyAlignment="1">
      <alignment horizontal="center" vertical="center" wrapText="1"/>
    </xf>
    <xf numFmtId="0" fontId="4" fillId="0" borderId="27" xfId="1" applyFont="1" applyBorder="1" applyAlignment="1">
      <alignment horizontal="justify" vertical="center"/>
    </xf>
    <xf numFmtId="0" fontId="4" fillId="0" borderId="28" xfId="1" applyFont="1" applyBorder="1" applyAlignment="1">
      <alignment horizontal="justify" vertical="center"/>
    </xf>
    <xf numFmtId="0" fontId="2" fillId="7" borderId="29" xfId="1" applyFont="1" applyFill="1" applyBorder="1" applyAlignment="1">
      <alignment horizontal="justify" vertical="center" wrapText="1"/>
    </xf>
    <xf numFmtId="0" fontId="4" fillId="0" borderId="27" xfId="1" applyFont="1" applyBorder="1" applyAlignment="1">
      <alignment vertical="center"/>
    </xf>
    <xf numFmtId="0" fontId="4" fillId="0" borderId="32" xfId="1" applyFont="1" applyBorder="1" applyAlignment="1">
      <alignment vertical="center"/>
    </xf>
    <xf numFmtId="0" fontId="4" fillId="0" borderId="28" xfId="1" applyFont="1" applyBorder="1" applyAlignment="1">
      <alignment vertical="center"/>
    </xf>
    <xf numFmtId="0" fontId="1" fillId="0" borderId="33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justify" vertical="center"/>
    </xf>
    <xf numFmtId="0" fontId="1" fillId="9" borderId="33" xfId="1" applyFont="1" applyFill="1" applyBorder="1" applyAlignment="1">
      <alignment horizontal="justify" vertical="center" wrapText="1"/>
    </xf>
    <xf numFmtId="0" fontId="2" fillId="0" borderId="50" xfId="1" applyFont="1" applyBorder="1" applyAlignment="1">
      <alignment horizontal="center" vertical="center" wrapText="1"/>
    </xf>
    <xf numFmtId="0" fontId="2" fillId="0" borderId="38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 wrapText="1"/>
    </xf>
    <xf numFmtId="0" fontId="2" fillId="0" borderId="43" xfId="1" applyFont="1" applyBorder="1" applyAlignment="1">
      <alignment horizontal="center" vertical="center" wrapText="1"/>
    </xf>
    <xf numFmtId="0" fontId="4" fillId="0" borderId="44" xfId="1" applyFont="1" applyBorder="1" applyAlignment="1">
      <alignment vertical="center"/>
    </xf>
    <xf numFmtId="0" fontId="2" fillId="0" borderId="46" xfId="1" applyFont="1" applyBorder="1" applyAlignment="1">
      <alignment horizontal="center" vertical="center" wrapText="1"/>
    </xf>
    <xf numFmtId="0" fontId="2" fillId="0" borderId="47" xfId="1" applyFont="1" applyBorder="1" applyAlignment="1">
      <alignment horizontal="center" vertical="center" wrapText="1"/>
    </xf>
    <xf numFmtId="0" fontId="1" fillId="9" borderId="32" xfId="1" applyFont="1" applyFill="1" applyBorder="1" applyAlignment="1">
      <alignment horizontal="justify" vertical="center" wrapText="1"/>
    </xf>
    <xf numFmtId="0" fontId="1" fillId="9" borderId="28" xfId="1" applyFont="1" applyFill="1" applyBorder="1" applyAlignment="1">
      <alignment horizontal="justify" vertical="center" wrapText="1"/>
    </xf>
    <xf numFmtId="0" fontId="2" fillId="12" borderId="45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" fillId="0" borderId="54" xfId="1" applyFont="1" applyBorder="1" applyAlignment="1">
      <alignment horizontal="center" vertical="center" wrapText="1"/>
    </xf>
    <xf numFmtId="0" fontId="6" fillId="0" borderId="0" xfId="1"/>
    <xf numFmtId="0" fontId="10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5" fillId="0" borderId="0" xfId="0" applyFont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justify" vertical="center" wrapText="1"/>
    </xf>
    <xf numFmtId="0" fontId="1" fillId="2" borderId="56" xfId="0" applyFont="1" applyFill="1" applyBorder="1" applyAlignment="1">
      <alignment horizontal="center" vertical="center" textRotation="90" wrapText="1"/>
    </xf>
    <xf numFmtId="0" fontId="4" fillId="0" borderId="34" xfId="0" applyFont="1" applyBorder="1" applyAlignment="1">
      <alignment horizontal="center" vertical="center" wrapText="1"/>
    </xf>
    <xf numFmtId="0" fontId="1" fillId="2" borderId="57" xfId="0" applyFont="1" applyFill="1" applyBorder="1" applyAlignment="1">
      <alignment horizontal="center" vertical="center" textRotation="90" wrapText="1"/>
    </xf>
    <xf numFmtId="0" fontId="4" fillId="0" borderId="58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0" fontId="1" fillId="2" borderId="60" xfId="0" applyFont="1" applyFill="1" applyBorder="1" applyAlignment="1">
      <alignment horizontal="center" vertical="center" textRotation="90" wrapText="1"/>
    </xf>
  </cellXfs>
  <cellStyles count="2">
    <cellStyle name="Normál" xfId="0" builtinId="0"/>
    <cellStyle name="Normál 2" xfId="1" xr:uid="{29BA0C34-A9B5-434E-8B87-34AA11770618}"/>
  </cellStyles>
  <dxfs count="0"/>
  <tableStyles count="0" defaultTableStyle="TableStyleMedium2" defaultPivotStyle="PivotStyleLight16"/>
  <colors>
    <mruColors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E4B5"/>
  </sheetPr>
  <dimension ref="A1:H109"/>
  <sheetViews>
    <sheetView tabSelected="1" zoomScale="85" zoomScaleNormal="85" workbookViewId="0">
      <selection activeCell="J13" sqref="J13"/>
    </sheetView>
  </sheetViews>
  <sheetFormatPr defaultColWidth="9.140625" defaultRowHeight="15.75" x14ac:dyDescent="0.25"/>
  <cols>
    <col min="1" max="1" width="12" style="3" customWidth="1"/>
    <col min="2" max="2" width="24" style="4" customWidth="1"/>
    <col min="3" max="3" width="23" style="5" customWidth="1"/>
    <col min="4" max="4" width="28.7109375" style="5" customWidth="1"/>
    <col min="5" max="5" width="24.5703125" style="5" customWidth="1"/>
    <col min="6" max="6" width="28" style="5" customWidth="1"/>
    <col min="7" max="7" width="31.28515625" style="3" customWidth="1"/>
    <col min="8" max="8" width="27.28515625" style="3" customWidth="1"/>
    <col min="9" max="16384" width="9.140625" style="2"/>
  </cols>
  <sheetData>
    <row r="1" spans="1:8" s="1" customFormat="1" ht="48" thickBot="1" x14ac:dyDescent="0.3">
      <c r="A1" s="6" t="s">
        <v>0</v>
      </c>
      <c r="B1" s="7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9" t="s">
        <v>6</v>
      </c>
      <c r="H1" s="10" t="s">
        <v>7</v>
      </c>
    </row>
    <row r="2" spans="1:8" x14ac:dyDescent="0.25">
      <c r="A2" s="40">
        <v>1</v>
      </c>
      <c r="B2" s="34" t="s">
        <v>69</v>
      </c>
      <c r="C2" s="37" t="s">
        <v>10</v>
      </c>
      <c r="D2" s="37" t="s">
        <v>11</v>
      </c>
      <c r="E2" s="37" t="s">
        <v>12</v>
      </c>
      <c r="F2" s="37" t="s">
        <v>13</v>
      </c>
      <c r="G2" s="20" t="s">
        <v>51</v>
      </c>
      <c r="H2" s="21"/>
    </row>
    <row r="3" spans="1:8" x14ac:dyDescent="0.25">
      <c r="A3" s="41"/>
      <c r="B3" s="35"/>
      <c r="C3" s="38"/>
      <c r="D3" s="38"/>
      <c r="E3" s="38"/>
      <c r="F3" s="38"/>
      <c r="G3" s="11" t="s">
        <v>52</v>
      </c>
      <c r="H3" s="12">
        <v>20</v>
      </c>
    </row>
    <row r="4" spans="1:8" ht="31.5" x14ac:dyDescent="0.25">
      <c r="A4" s="41"/>
      <c r="B4" s="35"/>
      <c r="C4" s="38"/>
      <c r="D4" s="38"/>
      <c r="E4" s="38"/>
      <c r="F4" s="38"/>
      <c r="G4" s="11" t="s">
        <v>53</v>
      </c>
      <c r="H4" s="12">
        <v>10</v>
      </c>
    </row>
    <row r="5" spans="1:8" ht="32.25" thickBot="1" x14ac:dyDescent="0.3">
      <c r="A5" s="41"/>
      <c r="B5" s="35"/>
      <c r="C5" s="38"/>
      <c r="D5" s="38"/>
      <c r="E5" s="38"/>
      <c r="F5" s="38"/>
      <c r="G5" s="11" t="s">
        <v>54</v>
      </c>
      <c r="H5" s="12">
        <v>4</v>
      </c>
    </row>
    <row r="6" spans="1:8" x14ac:dyDescent="0.25">
      <c r="A6" s="41"/>
      <c r="B6" s="35"/>
      <c r="C6" s="38"/>
      <c r="D6" s="38"/>
      <c r="E6" s="38"/>
      <c r="F6" s="38"/>
      <c r="G6" s="20" t="s">
        <v>55</v>
      </c>
      <c r="H6" s="21"/>
    </row>
    <row r="7" spans="1:8" x14ac:dyDescent="0.25">
      <c r="A7" s="41"/>
      <c r="B7" s="35"/>
      <c r="C7" s="38"/>
      <c r="D7" s="38"/>
      <c r="E7" s="38"/>
      <c r="F7" s="38"/>
      <c r="G7" s="11" t="s">
        <v>56</v>
      </c>
      <c r="H7" s="12">
        <v>14</v>
      </c>
    </row>
    <row r="8" spans="1:8" x14ac:dyDescent="0.25">
      <c r="A8" s="41"/>
      <c r="B8" s="35"/>
      <c r="C8" s="38"/>
      <c r="D8" s="38"/>
      <c r="E8" s="38"/>
      <c r="F8" s="38"/>
      <c r="G8" s="11" t="s">
        <v>57</v>
      </c>
      <c r="H8" s="12">
        <v>4</v>
      </c>
    </row>
    <row r="9" spans="1:8" ht="16.5" thickBot="1" x14ac:dyDescent="0.3">
      <c r="A9" s="41"/>
      <c r="B9" s="35"/>
      <c r="C9" s="39"/>
      <c r="D9" s="39"/>
      <c r="E9" s="39"/>
      <c r="F9" s="39"/>
      <c r="G9" s="28" t="s">
        <v>8</v>
      </c>
      <c r="H9" s="30">
        <f>SUM(H3:H5,H7:H8)</f>
        <v>52</v>
      </c>
    </row>
    <row r="10" spans="1:8" ht="150" customHeight="1" thickBot="1" x14ac:dyDescent="0.3">
      <c r="A10" s="42"/>
      <c r="B10" s="36"/>
      <c r="C10" s="32" t="s">
        <v>77</v>
      </c>
      <c r="D10" s="32"/>
      <c r="E10" s="32"/>
      <c r="F10" s="33"/>
      <c r="G10" s="29"/>
      <c r="H10" s="31"/>
    </row>
    <row r="11" spans="1:8" x14ac:dyDescent="0.25">
      <c r="A11" s="40">
        <v>2</v>
      </c>
      <c r="B11" s="34" t="s">
        <v>70</v>
      </c>
      <c r="C11" s="37" t="s">
        <v>14</v>
      </c>
      <c r="D11" s="37" t="s">
        <v>15</v>
      </c>
      <c r="E11" s="37" t="s">
        <v>16</v>
      </c>
      <c r="F11" s="37" t="s">
        <v>17</v>
      </c>
      <c r="G11" s="20" t="s">
        <v>51</v>
      </c>
      <c r="H11" s="21"/>
    </row>
    <row r="12" spans="1:8" ht="31.5" x14ac:dyDescent="0.25">
      <c r="A12" s="41"/>
      <c r="B12" s="35"/>
      <c r="C12" s="38"/>
      <c r="D12" s="38"/>
      <c r="E12" s="38"/>
      <c r="F12" s="38"/>
      <c r="G12" s="11" t="s">
        <v>58</v>
      </c>
      <c r="H12" s="12">
        <v>6</v>
      </c>
    </row>
    <row r="13" spans="1:8" ht="31.5" x14ac:dyDescent="0.25">
      <c r="A13" s="41"/>
      <c r="B13" s="35"/>
      <c r="C13" s="38"/>
      <c r="D13" s="38"/>
      <c r="E13" s="38"/>
      <c r="F13" s="38"/>
      <c r="G13" s="11" t="s">
        <v>59</v>
      </c>
      <c r="H13" s="12">
        <v>8</v>
      </c>
    </row>
    <row r="14" spans="1:8" ht="32.25" thickBot="1" x14ac:dyDescent="0.3">
      <c r="A14" s="41"/>
      <c r="B14" s="35"/>
      <c r="C14" s="38"/>
      <c r="D14" s="38"/>
      <c r="E14" s="38"/>
      <c r="F14" s="38"/>
      <c r="G14" s="11" t="s">
        <v>54</v>
      </c>
      <c r="H14" s="12">
        <v>6</v>
      </c>
    </row>
    <row r="15" spans="1:8" x14ac:dyDescent="0.25">
      <c r="A15" s="41"/>
      <c r="B15" s="35"/>
      <c r="C15" s="38"/>
      <c r="D15" s="38"/>
      <c r="E15" s="38"/>
      <c r="F15" s="38"/>
      <c r="G15" s="20" t="s">
        <v>55</v>
      </c>
      <c r="H15" s="21"/>
    </row>
    <row r="16" spans="1:8" x14ac:dyDescent="0.25">
      <c r="A16" s="41"/>
      <c r="B16" s="35"/>
      <c r="C16" s="38"/>
      <c r="D16" s="38"/>
      <c r="E16" s="38"/>
      <c r="F16" s="38"/>
      <c r="G16" s="11" t="s">
        <v>60</v>
      </c>
      <c r="H16" s="12">
        <v>18</v>
      </c>
    </row>
    <row r="17" spans="1:8" x14ac:dyDescent="0.25">
      <c r="A17" s="41"/>
      <c r="B17" s="35"/>
      <c r="C17" s="38"/>
      <c r="D17" s="38"/>
      <c r="E17" s="38"/>
      <c r="F17" s="38"/>
      <c r="G17" s="11" t="s">
        <v>57</v>
      </c>
      <c r="H17" s="12">
        <v>10</v>
      </c>
    </row>
    <row r="18" spans="1:8" ht="16.5" thickBot="1" x14ac:dyDescent="0.3">
      <c r="A18" s="41"/>
      <c r="B18" s="35"/>
      <c r="C18" s="39"/>
      <c r="D18" s="39"/>
      <c r="E18" s="39"/>
      <c r="F18" s="39"/>
      <c r="G18" s="28" t="s">
        <v>8</v>
      </c>
      <c r="H18" s="30">
        <f>SUM(H12:H14,H16:H17)</f>
        <v>48</v>
      </c>
    </row>
    <row r="19" spans="1:8" ht="150" customHeight="1" thickBot="1" x14ac:dyDescent="0.3">
      <c r="A19" s="42"/>
      <c r="B19" s="36"/>
      <c r="C19" s="32" t="s">
        <v>74</v>
      </c>
      <c r="D19" s="32"/>
      <c r="E19" s="32"/>
      <c r="F19" s="33"/>
      <c r="G19" s="29"/>
      <c r="H19" s="31"/>
    </row>
    <row r="20" spans="1:8" x14ac:dyDescent="0.25">
      <c r="A20" s="40">
        <v>3</v>
      </c>
      <c r="B20" s="34" t="s">
        <v>70</v>
      </c>
      <c r="C20" s="37" t="s">
        <v>18</v>
      </c>
      <c r="D20" s="37" t="s">
        <v>19</v>
      </c>
      <c r="E20" s="37" t="s">
        <v>20</v>
      </c>
      <c r="F20" s="37" t="s">
        <v>21</v>
      </c>
      <c r="G20" s="20" t="s">
        <v>51</v>
      </c>
      <c r="H20" s="21"/>
    </row>
    <row r="21" spans="1:8" x14ac:dyDescent="0.25">
      <c r="A21" s="41"/>
      <c r="B21" s="35"/>
      <c r="C21" s="38"/>
      <c r="D21" s="38"/>
      <c r="E21" s="38"/>
      <c r="F21" s="38"/>
      <c r="G21" s="11" t="s">
        <v>52</v>
      </c>
      <c r="H21" s="12">
        <v>14</v>
      </c>
    </row>
    <row r="22" spans="1:8" ht="31.5" x14ac:dyDescent="0.25">
      <c r="A22" s="41"/>
      <c r="B22" s="35"/>
      <c r="C22" s="38"/>
      <c r="D22" s="38"/>
      <c r="E22" s="38"/>
      <c r="F22" s="38"/>
      <c r="G22" s="11" t="s">
        <v>58</v>
      </c>
      <c r="H22" s="12">
        <v>6</v>
      </c>
    </row>
    <row r="23" spans="1:8" ht="32.25" thickBot="1" x14ac:dyDescent="0.3">
      <c r="A23" s="41"/>
      <c r="B23" s="35"/>
      <c r="C23" s="38"/>
      <c r="D23" s="38"/>
      <c r="E23" s="38"/>
      <c r="F23" s="38"/>
      <c r="G23" s="11" t="s">
        <v>59</v>
      </c>
      <c r="H23" s="12">
        <v>8</v>
      </c>
    </row>
    <row r="24" spans="1:8" x14ac:dyDescent="0.25">
      <c r="A24" s="41"/>
      <c r="B24" s="35"/>
      <c r="C24" s="38"/>
      <c r="D24" s="38"/>
      <c r="E24" s="38"/>
      <c r="F24" s="38"/>
      <c r="G24" s="20" t="s">
        <v>61</v>
      </c>
      <c r="H24" s="21"/>
    </row>
    <row r="25" spans="1:8" x14ac:dyDescent="0.25">
      <c r="A25" s="41"/>
      <c r="B25" s="35"/>
      <c r="C25" s="38"/>
      <c r="D25" s="38"/>
      <c r="E25" s="38"/>
      <c r="F25" s="38"/>
      <c r="G25" s="11" t="s">
        <v>62</v>
      </c>
      <c r="H25" s="12">
        <v>13</v>
      </c>
    </row>
    <row r="26" spans="1:8" ht="16.5" thickBot="1" x14ac:dyDescent="0.3">
      <c r="A26" s="41"/>
      <c r="B26" s="35"/>
      <c r="C26" s="38"/>
      <c r="D26" s="38"/>
      <c r="E26" s="38"/>
      <c r="F26" s="38"/>
      <c r="G26" s="11" t="s">
        <v>63</v>
      </c>
      <c r="H26" s="12">
        <v>13</v>
      </c>
    </row>
    <row r="27" spans="1:8" x14ac:dyDescent="0.25">
      <c r="A27" s="41"/>
      <c r="B27" s="35"/>
      <c r="C27" s="38"/>
      <c r="D27" s="38"/>
      <c r="E27" s="38"/>
      <c r="F27" s="38"/>
      <c r="G27" s="20" t="s">
        <v>55</v>
      </c>
      <c r="H27" s="21"/>
    </row>
    <row r="28" spans="1:8" ht="31.5" x14ac:dyDescent="0.25">
      <c r="A28" s="41"/>
      <c r="B28" s="35"/>
      <c r="C28" s="38"/>
      <c r="D28" s="38"/>
      <c r="E28" s="38"/>
      <c r="F28" s="38"/>
      <c r="G28" s="11" t="s">
        <v>64</v>
      </c>
      <c r="H28" s="12">
        <v>10</v>
      </c>
    </row>
    <row r="29" spans="1:8" ht="16.5" thickBot="1" x14ac:dyDescent="0.3">
      <c r="A29" s="41"/>
      <c r="B29" s="35"/>
      <c r="C29" s="39"/>
      <c r="D29" s="39"/>
      <c r="E29" s="39"/>
      <c r="F29" s="39"/>
      <c r="G29" s="28" t="s">
        <v>8</v>
      </c>
      <c r="H29" s="30">
        <f>SUM(H21:H23,H25:H26,H28:H28)</f>
        <v>64</v>
      </c>
    </row>
    <row r="30" spans="1:8" ht="150" customHeight="1" thickBot="1" x14ac:dyDescent="0.3">
      <c r="A30" s="42"/>
      <c r="B30" s="36"/>
      <c r="C30" s="32" t="s">
        <v>75</v>
      </c>
      <c r="D30" s="32"/>
      <c r="E30" s="32"/>
      <c r="F30" s="33"/>
      <c r="G30" s="29"/>
      <c r="H30" s="31"/>
    </row>
    <row r="31" spans="1:8" x14ac:dyDescent="0.25">
      <c r="A31" s="40">
        <v>4</v>
      </c>
      <c r="B31" s="34" t="s">
        <v>70</v>
      </c>
      <c r="C31" s="37" t="s">
        <v>22</v>
      </c>
      <c r="D31" s="37" t="s">
        <v>23</v>
      </c>
      <c r="E31" s="37" t="s">
        <v>24</v>
      </c>
      <c r="F31" s="37" t="s">
        <v>25</v>
      </c>
      <c r="G31" s="20" t="s">
        <v>61</v>
      </c>
      <c r="H31" s="21"/>
    </row>
    <row r="32" spans="1:8" x14ac:dyDescent="0.25">
      <c r="A32" s="41"/>
      <c r="B32" s="35"/>
      <c r="C32" s="38"/>
      <c r="D32" s="38"/>
      <c r="E32" s="38"/>
      <c r="F32" s="38"/>
      <c r="G32" s="11" t="s">
        <v>62</v>
      </c>
      <c r="H32" s="12">
        <v>20</v>
      </c>
    </row>
    <row r="33" spans="1:8" x14ac:dyDescent="0.25">
      <c r="A33" s="41"/>
      <c r="B33" s="35"/>
      <c r="C33" s="38"/>
      <c r="D33" s="38"/>
      <c r="E33" s="38"/>
      <c r="F33" s="38"/>
      <c r="G33" s="11" t="s">
        <v>63</v>
      </c>
      <c r="H33" s="12">
        <v>20</v>
      </c>
    </row>
    <row r="34" spans="1:8" ht="31.5" x14ac:dyDescent="0.25">
      <c r="A34" s="41"/>
      <c r="B34" s="35"/>
      <c r="C34" s="38"/>
      <c r="D34" s="38"/>
      <c r="E34" s="38"/>
      <c r="F34" s="38"/>
      <c r="G34" s="11" t="s">
        <v>65</v>
      </c>
      <c r="H34" s="12">
        <v>33</v>
      </c>
    </row>
    <row r="35" spans="1:8" ht="16.5" thickBot="1" x14ac:dyDescent="0.3">
      <c r="A35" s="41"/>
      <c r="B35" s="35"/>
      <c r="C35" s="39"/>
      <c r="D35" s="39"/>
      <c r="E35" s="39"/>
      <c r="F35" s="39"/>
      <c r="G35" s="28" t="s">
        <v>8</v>
      </c>
      <c r="H35" s="30">
        <f>SUM(H32:H34)</f>
        <v>73</v>
      </c>
    </row>
    <row r="36" spans="1:8" ht="150" customHeight="1" thickBot="1" x14ac:dyDescent="0.3">
      <c r="A36" s="42"/>
      <c r="B36" s="36"/>
      <c r="C36" s="32" t="s">
        <v>72</v>
      </c>
      <c r="D36" s="32"/>
      <c r="E36" s="32"/>
      <c r="F36" s="33"/>
      <c r="G36" s="29"/>
      <c r="H36" s="31"/>
    </row>
    <row r="37" spans="1:8" x14ac:dyDescent="0.25">
      <c r="A37" s="40">
        <v>5</v>
      </c>
      <c r="B37" s="34" t="s">
        <v>70</v>
      </c>
      <c r="C37" s="37" t="s">
        <v>26</v>
      </c>
      <c r="D37" s="37" t="s">
        <v>27</v>
      </c>
      <c r="E37" s="37" t="s">
        <v>28</v>
      </c>
      <c r="F37" s="37" t="s">
        <v>29</v>
      </c>
      <c r="G37" s="20" t="s">
        <v>51</v>
      </c>
      <c r="H37" s="21"/>
    </row>
    <row r="38" spans="1:8" ht="32.25" thickBot="1" x14ac:dyDescent="0.3">
      <c r="A38" s="41"/>
      <c r="B38" s="35"/>
      <c r="C38" s="38"/>
      <c r="D38" s="38"/>
      <c r="E38" s="38"/>
      <c r="F38" s="38"/>
      <c r="G38" s="11" t="s">
        <v>58</v>
      </c>
      <c r="H38" s="12">
        <v>4</v>
      </c>
    </row>
    <row r="39" spans="1:8" x14ac:dyDescent="0.25">
      <c r="A39" s="41"/>
      <c r="B39" s="35"/>
      <c r="C39" s="38"/>
      <c r="D39" s="38"/>
      <c r="E39" s="38"/>
      <c r="F39" s="38"/>
      <c r="G39" s="20" t="s">
        <v>61</v>
      </c>
      <c r="H39" s="21"/>
    </row>
    <row r="40" spans="1:8" x14ac:dyDescent="0.25">
      <c r="A40" s="41"/>
      <c r="B40" s="35"/>
      <c r="C40" s="38"/>
      <c r="D40" s="38"/>
      <c r="E40" s="38"/>
      <c r="F40" s="38"/>
      <c r="G40" s="11" t="s">
        <v>62</v>
      </c>
      <c r="H40" s="12">
        <v>20</v>
      </c>
    </row>
    <row r="41" spans="1:8" x14ac:dyDescent="0.25">
      <c r="A41" s="41"/>
      <c r="B41" s="35"/>
      <c r="C41" s="38"/>
      <c r="D41" s="38"/>
      <c r="E41" s="38"/>
      <c r="F41" s="38"/>
      <c r="G41" s="11" t="s">
        <v>63</v>
      </c>
      <c r="H41" s="12">
        <v>20</v>
      </c>
    </row>
    <row r="42" spans="1:8" ht="32.25" thickBot="1" x14ac:dyDescent="0.3">
      <c r="A42" s="41"/>
      <c r="B42" s="35"/>
      <c r="C42" s="38"/>
      <c r="D42" s="38"/>
      <c r="E42" s="38"/>
      <c r="F42" s="38"/>
      <c r="G42" s="11" t="s">
        <v>65</v>
      </c>
      <c r="H42" s="12">
        <v>20</v>
      </c>
    </row>
    <row r="43" spans="1:8" x14ac:dyDescent="0.25">
      <c r="A43" s="41"/>
      <c r="B43" s="35"/>
      <c r="C43" s="38"/>
      <c r="D43" s="38"/>
      <c r="E43" s="38"/>
      <c r="F43" s="38"/>
      <c r="G43" s="20" t="s">
        <v>55</v>
      </c>
      <c r="H43" s="21"/>
    </row>
    <row r="44" spans="1:8" ht="31.5" x14ac:dyDescent="0.25">
      <c r="A44" s="41"/>
      <c r="B44" s="35"/>
      <c r="C44" s="38"/>
      <c r="D44" s="38"/>
      <c r="E44" s="38"/>
      <c r="F44" s="38"/>
      <c r="G44" s="11" t="s">
        <v>64</v>
      </c>
      <c r="H44" s="12">
        <v>10</v>
      </c>
    </row>
    <row r="45" spans="1:8" ht="16.5" thickBot="1" x14ac:dyDescent="0.3">
      <c r="A45" s="41"/>
      <c r="B45" s="35"/>
      <c r="C45" s="39"/>
      <c r="D45" s="39"/>
      <c r="E45" s="39"/>
      <c r="F45" s="39"/>
      <c r="G45" s="28" t="s">
        <v>8</v>
      </c>
      <c r="H45" s="30">
        <f>SUM(H38:H38,H40:H42,H44:H44)</f>
        <v>74</v>
      </c>
    </row>
    <row r="46" spans="1:8" ht="150" customHeight="1" thickBot="1" x14ac:dyDescent="0.3">
      <c r="A46" s="42"/>
      <c r="B46" s="36"/>
      <c r="C46" s="32" t="s">
        <v>78</v>
      </c>
      <c r="D46" s="32"/>
      <c r="E46" s="32"/>
      <c r="F46" s="33"/>
      <c r="G46" s="29"/>
      <c r="H46" s="31"/>
    </row>
    <row r="47" spans="1:8" x14ac:dyDescent="0.25">
      <c r="A47" s="40">
        <v>6</v>
      </c>
      <c r="B47" s="34" t="s">
        <v>69</v>
      </c>
      <c r="C47" s="37" t="s">
        <v>30</v>
      </c>
      <c r="D47" s="37" t="s">
        <v>31</v>
      </c>
      <c r="E47" s="37" t="s">
        <v>32</v>
      </c>
      <c r="F47" s="37" t="s">
        <v>33</v>
      </c>
      <c r="G47" s="20" t="s">
        <v>51</v>
      </c>
      <c r="H47" s="21"/>
    </row>
    <row r="48" spans="1:8" ht="31.5" x14ac:dyDescent="0.25">
      <c r="A48" s="41"/>
      <c r="B48" s="35"/>
      <c r="C48" s="38"/>
      <c r="D48" s="38"/>
      <c r="E48" s="38"/>
      <c r="F48" s="38"/>
      <c r="G48" s="11" t="s">
        <v>58</v>
      </c>
      <c r="H48" s="12">
        <v>2</v>
      </c>
    </row>
    <row r="49" spans="1:8" ht="31.5" x14ac:dyDescent="0.25">
      <c r="A49" s="41"/>
      <c r="B49" s="35"/>
      <c r="C49" s="38"/>
      <c r="D49" s="38"/>
      <c r="E49" s="38"/>
      <c r="F49" s="38"/>
      <c r="G49" s="11" t="s">
        <v>53</v>
      </c>
      <c r="H49" s="12">
        <v>4</v>
      </c>
    </row>
    <row r="50" spans="1:8" ht="31.5" x14ac:dyDescent="0.25">
      <c r="A50" s="41"/>
      <c r="B50" s="35"/>
      <c r="C50" s="38"/>
      <c r="D50" s="38"/>
      <c r="E50" s="38"/>
      <c r="F50" s="38"/>
      <c r="G50" s="11" t="s">
        <v>59</v>
      </c>
      <c r="H50" s="12">
        <v>6</v>
      </c>
    </row>
    <row r="51" spans="1:8" ht="16.5" thickBot="1" x14ac:dyDescent="0.3">
      <c r="A51" s="41"/>
      <c r="B51" s="35"/>
      <c r="C51" s="38"/>
      <c r="D51" s="38"/>
      <c r="E51" s="38"/>
      <c r="F51" s="38"/>
      <c r="G51" s="11" t="s">
        <v>52</v>
      </c>
      <c r="H51" s="12">
        <v>10</v>
      </c>
    </row>
    <row r="52" spans="1:8" x14ac:dyDescent="0.25">
      <c r="A52" s="41"/>
      <c r="B52" s="35"/>
      <c r="C52" s="38"/>
      <c r="D52" s="38"/>
      <c r="E52" s="38"/>
      <c r="F52" s="38"/>
      <c r="G52" s="20" t="s">
        <v>61</v>
      </c>
      <c r="H52" s="21"/>
    </row>
    <row r="53" spans="1:8" x14ac:dyDescent="0.25">
      <c r="A53" s="41"/>
      <c r="B53" s="35"/>
      <c r="C53" s="38"/>
      <c r="D53" s="38"/>
      <c r="E53" s="38"/>
      <c r="F53" s="38"/>
      <c r="G53" s="11" t="s">
        <v>62</v>
      </c>
      <c r="H53" s="12">
        <v>13</v>
      </c>
    </row>
    <row r="54" spans="1:8" x14ac:dyDescent="0.25">
      <c r="A54" s="41"/>
      <c r="B54" s="35"/>
      <c r="C54" s="38"/>
      <c r="D54" s="38"/>
      <c r="E54" s="38"/>
      <c r="F54" s="38"/>
      <c r="G54" s="11" t="s">
        <v>63</v>
      </c>
      <c r="H54" s="12">
        <v>13</v>
      </c>
    </row>
    <row r="55" spans="1:8" ht="31.5" x14ac:dyDescent="0.25">
      <c r="A55" s="41"/>
      <c r="B55" s="35"/>
      <c r="C55" s="38"/>
      <c r="D55" s="38"/>
      <c r="E55" s="38"/>
      <c r="F55" s="38"/>
      <c r="G55" s="11" t="s">
        <v>65</v>
      </c>
      <c r="H55" s="12">
        <v>13</v>
      </c>
    </row>
    <row r="56" spans="1:8" ht="16.5" thickBot="1" x14ac:dyDescent="0.3">
      <c r="A56" s="41"/>
      <c r="B56" s="35"/>
      <c r="C56" s="39"/>
      <c r="D56" s="39"/>
      <c r="E56" s="39"/>
      <c r="F56" s="39"/>
      <c r="G56" s="28" t="s">
        <v>8</v>
      </c>
      <c r="H56" s="30">
        <f>SUM(H48:H51,H53:H55)</f>
        <v>61</v>
      </c>
    </row>
    <row r="57" spans="1:8" ht="150" customHeight="1" thickBot="1" x14ac:dyDescent="0.3">
      <c r="A57" s="42"/>
      <c r="B57" s="36"/>
      <c r="C57" s="32" t="s">
        <v>76</v>
      </c>
      <c r="D57" s="32"/>
      <c r="E57" s="32"/>
      <c r="F57" s="33"/>
      <c r="G57" s="29"/>
      <c r="H57" s="31"/>
    </row>
    <row r="58" spans="1:8" x14ac:dyDescent="0.25">
      <c r="A58" s="40">
        <v>7</v>
      </c>
      <c r="B58" s="34" t="s">
        <v>71</v>
      </c>
      <c r="C58" s="37" t="s">
        <v>34</v>
      </c>
      <c r="D58" s="37" t="s">
        <v>35</v>
      </c>
      <c r="E58" s="37" t="s">
        <v>36</v>
      </c>
      <c r="F58" s="37"/>
      <c r="G58" s="20" t="s">
        <v>51</v>
      </c>
      <c r="H58" s="21"/>
    </row>
    <row r="59" spans="1:8" ht="31.5" x14ac:dyDescent="0.25">
      <c r="A59" s="41"/>
      <c r="B59" s="35"/>
      <c r="C59" s="38"/>
      <c r="D59" s="38"/>
      <c r="E59" s="38"/>
      <c r="F59" s="38"/>
      <c r="G59" s="11" t="s">
        <v>53</v>
      </c>
      <c r="H59" s="12">
        <v>6</v>
      </c>
    </row>
    <row r="60" spans="1:8" ht="31.5" x14ac:dyDescent="0.25">
      <c r="A60" s="41"/>
      <c r="B60" s="35"/>
      <c r="C60" s="38"/>
      <c r="D60" s="38"/>
      <c r="E60" s="38"/>
      <c r="F60" s="38"/>
      <c r="G60" s="11" t="s">
        <v>59</v>
      </c>
      <c r="H60" s="12">
        <v>7</v>
      </c>
    </row>
    <row r="61" spans="1:8" ht="31.5" x14ac:dyDescent="0.25">
      <c r="A61" s="41"/>
      <c r="B61" s="35"/>
      <c r="C61" s="38"/>
      <c r="D61" s="38"/>
      <c r="E61" s="38"/>
      <c r="F61" s="38"/>
      <c r="G61" s="11" t="s">
        <v>54</v>
      </c>
      <c r="H61" s="12">
        <v>6</v>
      </c>
    </row>
    <row r="62" spans="1:8" x14ac:dyDescent="0.25">
      <c r="A62" s="41"/>
      <c r="B62" s="35"/>
      <c r="C62" s="38"/>
      <c r="D62" s="38"/>
      <c r="E62" s="38"/>
      <c r="F62" s="38"/>
      <c r="G62" s="11" t="s">
        <v>66</v>
      </c>
      <c r="H62" s="12">
        <v>6</v>
      </c>
    </row>
    <row r="63" spans="1:8" ht="31.5" x14ac:dyDescent="0.25">
      <c r="A63" s="41"/>
      <c r="B63" s="35"/>
      <c r="C63" s="38"/>
      <c r="D63" s="38"/>
      <c r="E63" s="38"/>
      <c r="F63" s="38"/>
      <c r="G63" s="11" t="s">
        <v>67</v>
      </c>
      <c r="H63" s="12">
        <v>6</v>
      </c>
    </row>
    <row r="64" spans="1:8" ht="32.25" thickBot="1" x14ac:dyDescent="0.3">
      <c r="A64" s="41"/>
      <c r="B64" s="35"/>
      <c r="C64" s="38"/>
      <c r="D64" s="38"/>
      <c r="E64" s="38"/>
      <c r="F64" s="38"/>
      <c r="G64" s="11" t="s">
        <v>58</v>
      </c>
      <c r="H64" s="12">
        <v>7</v>
      </c>
    </row>
    <row r="65" spans="1:8" x14ac:dyDescent="0.25">
      <c r="A65" s="41"/>
      <c r="B65" s="35"/>
      <c r="C65" s="38"/>
      <c r="D65" s="38"/>
      <c r="E65" s="38"/>
      <c r="F65" s="38"/>
      <c r="G65" s="20" t="s">
        <v>61</v>
      </c>
      <c r="H65" s="21"/>
    </row>
    <row r="66" spans="1:8" x14ac:dyDescent="0.25">
      <c r="A66" s="41"/>
      <c r="B66" s="35"/>
      <c r="C66" s="38"/>
      <c r="D66" s="38"/>
      <c r="E66" s="38"/>
      <c r="F66" s="38"/>
      <c r="G66" s="11" t="s">
        <v>62</v>
      </c>
      <c r="H66" s="12">
        <v>6</v>
      </c>
    </row>
    <row r="67" spans="1:8" x14ac:dyDescent="0.25">
      <c r="A67" s="41"/>
      <c r="B67" s="35"/>
      <c r="C67" s="38"/>
      <c r="D67" s="38"/>
      <c r="E67" s="38"/>
      <c r="F67" s="38"/>
      <c r="G67" s="11" t="s">
        <v>63</v>
      </c>
      <c r="H67" s="12">
        <v>6</v>
      </c>
    </row>
    <row r="68" spans="1:8" ht="32.25" thickBot="1" x14ac:dyDescent="0.3">
      <c r="A68" s="41"/>
      <c r="B68" s="35"/>
      <c r="C68" s="38"/>
      <c r="D68" s="38"/>
      <c r="E68" s="38"/>
      <c r="F68" s="38"/>
      <c r="G68" s="11" t="s">
        <v>65</v>
      </c>
      <c r="H68" s="12">
        <v>6</v>
      </c>
    </row>
    <row r="69" spans="1:8" x14ac:dyDescent="0.25">
      <c r="A69" s="41"/>
      <c r="B69" s="35"/>
      <c r="C69" s="38"/>
      <c r="D69" s="38"/>
      <c r="E69" s="38"/>
      <c r="F69" s="38"/>
      <c r="G69" s="20" t="s">
        <v>55</v>
      </c>
      <c r="H69" s="21"/>
    </row>
    <row r="70" spans="1:8" x14ac:dyDescent="0.25">
      <c r="A70" s="41"/>
      <c r="B70" s="35"/>
      <c r="C70" s="38"/>
      <c r="D70" s="38"/>
      <c r="E70" s="38"/>
      <c r="F70" s="38"/>
      <c r="G70" s="11" t="s">
        <v>56</v>
      </c>
      <c r="H70" s="12">
        <v>4</v>
      </c>
    </row>
    <row r="71" spans="1:8" x14ac:dyDescent="0.25">
      <c r="A71" s="41"/>
      <c r="B71" s="35"/>
      <c r="C71" s="38"/>
      <c r="D71" s="38"/>
      <c r="E71" s="38"/>
      <c r="F71" s="38"/>
      <c r="G71" s="11" t="s">
        <v>57</v>
      </c>
      <c r="H71" s="12">
        <v>4</v>
      </c>
    </row>
    <row r="72" spans="1:8" ht="31.5" x14ac:dyDescent="0.25">
      <c r="A72" s="41"/>
      <c r="B72" s="35"/>
      <c r="C72" s="38"/>
      <c r="D72" s="38"/>
      <c r="E72" s="38"/>
      <c r="F72" s="38"/>
      <c r="G72" s="11" t="s">
        <v>64</v>
      </c>
      <c r="H72" s="12">
        <v>7</v>
      </c>
    </row>
    <row r="73" spans="1:8" ht="16.5" thickBot="1" x14ac:dyDescent="0.3">
      <c r="A73" s="41"/>
      <c r="B73" s="35"/>
      <c r="C73" s="39"/>
      <c r="D73" s="39"/>
      <c r="E73" s="39"/>
      <c r="F73" s="39"/>
      <c r="G73" s="28" t="s">
        <v>8</v>
      </c>
      <c r="H73" s="30">
        <f>SUM(H59:H64,H66:H68,H70:H72)</f>
        <v>71</v>
      </c>
    </row>
    <row r="74" spans="1:8" ht="150" customHeight="1" thickBot="1" x14ac:dyDescent="0.3">
      <c r="A74" s="42"/>
      <c r="B74" s="36"/>
      <c r="C74" s="32" t="s">
        <v>79</v>
      </c>
      <c r="D74" s="32"/>
      <c r="E74" s="32"/>
      <c r="F74" s="33"/>
      <c r="G74" s="29"/>
      <c r="H74" s="31"/>
    </row>
    <row r="75" spans="1:8" x14ac:dyDescent="0.25">
      <c r="A75" s="40">
        <v>8</v>
      </c>
      <c r="B75" s="34" t="s">
        <v>71</v>
      </c>
      <c r="C75" s="37" t="s">
        <v>37</v>
      </c>
      <c r="D75" s="37" t="s">
        <v>38</v>
      </c>
      <c r="E75" s="37"/>
      <c r="F75" s="37" t="s">
        <v>39</v>
      </c>
      <c r="G75" s="20" t="s">
        <v>51</v>
      </c>
      <c r="H75" s="21"/>
    </row>
    <row r="76" spans="1:8" x14ac:dyDescent="0.25">
      <c r="A76" s="41"/>
      <c r="B76" s="35"/>
      <c r="C76" s="38"/>
      <c r="D76" s="38"/>
      <c r="E76" s="38"/>
      <c r="F76" s="38"/>
      <c r="G76" s="11" t="s">
        <v>52</v>
      </c>
      <c r="H76" s="12">
        <v>2</v>
      </c>
    </row>
    <row r="77" spans="1:8" ht="31.5" x14ac:dyDescent="0.25">
      <c r="A77" s="41"/>
      <c r="B77" s="35"/>
      <c r="C77" s="38"/>
      <c r="D77" s="38"/>
      <c r="E77" s="38"/>
      <c r="F77" s="38"/>
      <c r="G77" s="11" t="s">
        <v>58</v>
      </c>
      <c r="H77" s="12">
        <v>2</v>
      </c>
    </row>
    <row r="78" spans="1:8" ht="31.5" x14ac:dyDescent="0.25">
      <c r="A78" s="41"/>
      <c r="B78" s="35"/>
      <c r="C78" s="38"/>
      <c r="D78" s="38"/>
      <c r="E78" s="38"/>
      <c r="F78" s="38"/>
      <c r="G78" s="11" t="s">
        <v>53</v>
      </c>
      <c r="H78" s="12">
        <v>2</v>
      </c>
    </row>
    <row r="79" spans="1:8" x14ac:dyDescent="0.25">
      <c r="A79" s="41"/>
      <c r="B79" s="35"/>
      <c r="C79" s="38"/>
      <c r="D79" s="38"/>
      <c r="E79" s="38"/>
      <c r="F79" s="38"/>
      <c r="G79" s="11" t="s">
        <v>66</v>
      </c>
      <c r="H79" s="12">
        <v>2</v>
      </c>
    </row>
    <row r="80" spans="1:8" ht="31.5" x14ac:dyDescent="0.25">
      <c r="A80" s="41"/>
      <c r="B80" s="35"/>
      <c r="C80" s="38"/>
      <c r="D80" s="38"/>
      <c r="E80" s="38"/>
      <c r="F80" s="38"/>
      <c r="G80" s="11" t="s">
        <v>59</v>
      </c>
      <c r="H80" s="12">
        <v>2</v>
      </c>
    </row>
    <row r="81" spans="1:8" ht="32.25" thickBot="1" x14ac:dyDescent="0.3">
      <c r="A81" s="41"/>
      <c r="B81" s="35"/>
      <c r="C81" s="38"/>
      <c r="D81" s="38"/>
      <c r="E81" s="38"/>
      <c r="F81" s="38"/>
      <c r="G81" s="11" t="s">
        <v>54</v>
      </c>
      <c r="H81" s="12">
        <v>2</v>
      </c>
    </row>
    <row r="82" spans="1:8" x14ac:dyDescent="0.25">
      <c r="A82" s="41"/>
      <c r="B82" s="35"/>
      <c r="C82" s="38"/>
      <c r="D82" s="38"/>
      <c r="E82" s="38"/>
      <c r="F82" s="38"/>
      <c r="G82" s="20" t="s">
        <v>55</v>
      </c>
      <c r="H82" s="21"/>
    </row>
    <row r="83" spans="1:8" x14ac:dyDescent="0.25">
      <c r="A83" s="41"/>
      <c r="B83" s="35"/>
      <c r="C83" s="38"/>
      <c r="D83" s="38"/>
      <c r="E83" s="38"/>
      <c r="F83" s="38"/>
      <c r="G83" s="11" t="s">
        <v>68</v>
      </c>
      <c r="H83" s="12">
        <v>2</v>
      </c>
    </row>
    <row r="84" spans="1:8" ht="16.5" thickBot="1" x14ac:dyDescent="0.3">
      <c r="A84" s="41"/>
      <c r="B84" s="35"/>
      <c r="C84" s="39"/>
      <c r="D84" s="39"/>
      <c r="E84" s="39"/>
      <c r="F84" s="39"/>
      <c r="G84" s="28" t="s">
        <v>8</v>
      </c>
      <c r="H84" s="30">
        <f>SUM(H76:H81,H83:H83)</f>
        <v>14</v>
      </c>
    </row>
    <row r="85" spans="1:8" ht="150" customHeight="1" thickBot="1" x14ac:dyDescent="0.3">
      <c r="A85" s="42"/>
      <c r="B85" s="36"/>
      <c r="C85" s="32" t="s">
        <v>81</v>
      </c>
      <c r="D85" s="32"/>
      <c r="E85" s="32"/>
      <c r="F85" s="33"/>
      <c r="G85" s="29"/>
      <c r="H85" s="31"/>
    </row>
    <row r="86" spans="1:8" x14ac:dyDescent="0.25">
      <c r="A86" s="40">
        <v>9</v>
      </c>
      <c r="B86" s="34" t="s">
        <v>69</v>
      </c>
      <c r="C86" s="37" t="s">
        <v>40</v>
      </c>
      <c r="D86" s="37" t="s">
        <v>41</v>
      </c>
      <c r="E86" s="37" t="s">
        <v>42</v>
      </c>
      <c r="F86" s="37" t="s">
        <v>43</v>
      </c>
      <c r="G86" s="20" t="s">
        <v>51</v>
      </c>
      <c r="H86" s="21"/>
    </row>
    <row r="87" spans="1:8" ht="31.5" x14ac:dyDescent="0.25">
      <c r="A87" s="41"/>
      <c r="B87" s="35"/>
      <c r="C87" s="38"/>
      <c r="D87" s="38"/>
      <c r="E87" s="38"/>
      <c r="F87" s="38"/>
      <c r="G87" s="11" t="s">
        <v>53</v>
      </c>
      <c r="H87" s="12">
        <v>6</v>
      </c>
    </row>
    <row r="88" spans="1:8" ht="32.25" thickBot="1" x14ac:dyDescent="0.3">
      <c r="A88" s="41"/>
      <c r="B88" s="35"/>
      <c r="C88" s="38"/>
      <c r="D88" s="38"/>
      <c r="E88" s="38"/>
      <c r="F88" s="38"/>
      <c r="G88" s="11" t="s">
        <v>67</v>
      </c>
      <c r="H88" s="12">
        <v>6</v>
      </c>
    </row>
    <row r="89" spans="1:8" x14ac:dyDescent="0.25">
      <c r="A89" s="41"/>
      <c r="B89" s="35"/>
      <c r="C89" s="38"/>
      <c r="D89" s="38"/>
      <c r="E89" s="38"/>
      <c r="F89" s="38"/>
      <c r="G89" s="20" t="s">
        <v>55</v>
      </c>
      <c r="H89" s="21"/>
    </row>
    <row r="90" spans="1:8" x14ac:dyDescent="0.25">
      <c r="A90" s="41"/>
      <c r="B90" s="35"/>
      <c r="C90" s="38"/>
      <c r="D90" s="38"/>
      <c r="E90" s="38"/>
      <c r="F90" s="38"/>
      <c r="G90" s="11" t="s">
        <v>68</v>
      </c>
      <c r="H90" s="12">
        <v>5</v>
      </c>
    </row>
    <row r="91" spans="1:8" ht="16.5" thickBot="1" x14ac:dyDescent="0.3">
      <c r="A91" s="41"/>
      <c r="B91" s="35"/>
      <c r="C91" s="39"/>
      <c r="D91" s="39"/>
      <c r="E91" s="39"/>
      <c r="F91" s="39"/>
      <c r="G91" s="28" t="s">
        <v>8</v>
      </c>
      <c r="H91" s="30">
        <f>SUM(H87:H88,H90:H90)</f>
        <v>17</v>
      </c>
    </row>
    <row r="92" spans="1:8" ht="150" customHeight="1" thickBot="1" x14ac:dyDescent="0.3">
      <c r="A92" s="42"/>
      <c r="B92" s="36"/>
      <c r="C92" s="32" t="s">
        <v>80</v>
      </c>
      <c r="D92" s="32"/>
      <c r="E92" s="32"/>
      <c r="F92" s="33"/>
      <c r="G92" s="29"/>
      <c r="H92" s="31"/>
    </row>
    <row r="93" spans="1:8" x14ac:dyDescent="0.25">
      <c r="A93" s="40">
        <v>10</v>
      </c>
      <c r="B93" s="34" t="s">
        <v>71</v>
      </c>
      <c r="C93" s="37" t="s">
        <v>44</v>
      </c>
      <c r="D93" s="37" t="s">
        <v>45</v>
      </c>
      <c r="E93" s="37" t="s">
        <v>46</v>
      </c>
      <c r="F93" s="37"/>
      <c r="G93" s="20" t="s">
        <v>51</v>
      </c>
      <c r="H93" s="21"/>
    </row>
    <row r="94" spans="1:8" x14ac:dyDescent="0.25">
      <c r="A94" s="41"/>
      <c r="B94" s="35"/>
      <c r="C94" s="38"/>
      <c r="D94" s="38"/>
      <c r="E94" s="38"/>
      <c r="F94" s="38"/>
      <c r="G94" s="11" t="s">
        <v>66</v>
      </c>
      <c r="H94" s="12">
        <v>24</v>
      </c>
    </row>
    <row r="95" spans="1:8" ht="31.5" x14ac:dyDescent="0.25">
      <c r="A95" s="41"/>
      <c r="B95" s="35"/>
      <c r="C95" s="38"/>
      <c r="D95" s="38"/>
      <c r="E95" s="38"/>
      <c r="F95" s="38"/>
      <c r="G95" s="11" t="s">
        <v>67</v>
      </c>
      <c r="H95" s="12">
        <v>20</v>
      </c>
    </row>
    <row r="96" spans="1:8" ht="16.5" thickBot="1" x14ac:dyDescent="0.3">
      <c r="A96" s="41"/>
      <c r="B96" s="35"/>
      <c r="C96" s="39"/>
      <c r="D96" s="39"/>
      <c r="E96" s="39"/>
      <c r="F96" s="39"/>
      <c r="G96" s="28" t="s">
        <v>8</v>
      </c>
      <c r="H96" s="30">
        <f>SUM(H94:H95)</f>
        <v>44</v>
      </c>
    </row>
    <row r="97" spans="1:8" ht="150" customHeight="1" thickBot="1" x14ac:dyDescent="0.3">
      <c r="A97" s="42"/>
      <c r="B97" s="36"/>
      <c r="C97" s="32" t="s">
        <v>73</v>
      </c>
      <c r="D97" s="32"/>
      <c r="E97" s="32"/>
      <c r="F97" s="33"/>
      <c r="G97" s="29"/>
      <c r="H97" s="31"/>
    </row>
    <row r="98" spans="1:8" x14ac:dyDescent="0.25">
      <c r="A98" s="40">
        <v>11</v>
      </c>
      <c r="B98" s="34" t="s">
        <v>71</v>
      </c>
      <c r="C98" s="37" t="s">
        <v>47</v>
      </c>
      <c r="D98" s="37" t="s">
        <v>48</v>
      </c>
      <c r="E98" s="37" t="s">
        <v>49</v>
      </c>
      <c r="F98" s="37" t="s">
        <v>50</v>
      </c>
      <c r="G98" s="20" t="s">
        <v>51</v>
      </c>
      <c r="H98" s="21"/>
    </row>
    <row r="99" spans="1:8" x14ac:dyDescent="0.25">
      <c r="A99" s="41"/>
      <c r="B99" s="35"/>
      <c r="C99" s="38"/>
      <c r="D99" s="38"/>
      <c r="E99" s="38"/>
      <c r="F99" s="38"/>
      <c r="G99" s="11" t="s">
        <v>52</v>
      </c>
      <c r="H99" s="12">
        <v>8</v>
      </c>
    </row>
    <row r="100" spans="1:8" ht="31.5" x14ac:dyDescent="0.25">
      <c r="A100" s="41"/>
      <c r="B100" s="35"/>
      <c r="C100" s="38"/>
      <c r="D100" s="38"/>
      <c r="E100" s="38"/>
      <c r="F100" s="38"/>
      <c r="G100" s="11" t="s">
        <v>53</v>
      </c>
      <c r="H100" s="12">
        <v>4</v>
      </c>
    </row>
    <row r="101" spans="1:8" x14ac:dyDescent="0.25">
      <c r="A101" s="41"/>
      <c r="B101" s="35"/>
      <c r="C101" s="38"/>
      <c r="D101" s="38"/>
      <c r="E101" s="38"/>
      <c r="F101" s="38"/>
      <c r="G101" s="11" t="s">
        <v>66</v>
      </c>
      <c r="H101" s="12">
        <v>4</v>
      </c>
    </row>
    <row r="102" spans="1:8" ht="32.25" thickBot="1" x14ac:dyDescent="0.3">
      <c r="A102" s="41"/>
      <c r="B102" s="35"/>
      <c r="C102" s="38"/>
      <c r="D102" s="38"/>
      <c r="E102" s="38"/>
      <c r="F102" s="38"/>
      <c r="G102" s="11" t="s">
        <v>67</v>
      </c>
      <c r="H102" s="12">
        <v>4</v>
      </c>
    </row>
    <row r="103" spans="1:8" x14ac:dyDescent="0.25">
      <c r="A103" s="41"/>
      <c r="B103" s="35"/>
      <c r="C103" s="38"/>
      <c r="D103" s="38"/>
      <c r="E103" s="38"/>
      <c r="F103" s="38"/>
      <c r="G103" s="20" t="s">
        <v>55</v>
      </c>
      <c r="H103" s="21"/>
    </row>
    <row r="104" spans="1:8" x14ac:dyDescent="0.25">
      <c r="A104" s="41"/>
      <c r="B104" s="35"/>
      <c r="C104" s="38"/>
      <c r="D104" s="38"/>
      <c r="E104" s="38"/>
      <c r="F104" s="38"/>
      <c r="G104" s="11" t="s">
        <v>68</v>
      </c>
      <c r="H104" s="12">
        <v>20</v>
      </c>
    </row>
    <row r="105" spans="1:8" ht="16.5" thickBot="1" x14ac:dyDescent="0.3">
      <c r="A105" s="41"/>
      <c r="B105" s="35"/>
      <c r="C105" s="39"/>
      <c r="D105" s="39"/>
      <c r="E105" s="39"/>
      <c r="F105" s="39"/>
      <c r="G105" s="28" t="s">
        <v>8</v>
      </c>
      <c r="H105" s="30">
        <f>SUM(H99:H102,H104:H104)</f>
        <v>40</v>
      </c>
    </row>
    <row r="106" spans="1:8" ht="150" customHeight="1" thickBot="1" x14ac:dyDescent="0.3">
      <c r="A106" s="42"/>
      <c r="B106" s="36"/>
      <c r="C106" s="32" t="s">
        <v>82</v>
      </c>
      <c r="D106" s="32"/>
      <c r="E106" s="32"/>
      <c r="F106" s="33"/>
      <c r="G106" s="29"/>
      <c r="H106" s="31"/>
    </row>
    <row r="107" spans="1:8" ht="16.5" thickBot="1" x14ac:dyDescent="0.3">
      <c r="A107" s="22" t="s">
        <v>83</v>
      </c>
      <c r="B107" s="23"/>
      <c r="C107" s="23"/>
      <c r="D107" s="23"/>
      <c r="E107" s="24"/>
      <c r="F107" s="25">
        <f>H105+H96+H91+H84+H73+H56+H45+H35+H29+H18+H9</f>
        <v>558</v>
      </c>
      <c r="G107" s="26"/>
      <c r="H107" s="27"/>
    </row>
    <row r="108" spans="1:8" ht="200.1" customHeight="1" thickBot="1" x14ac:dyDescent="0.3">
      <c r="A108" s="15" t="s">
        <v>9</v>
      </c>
      <c r="B108" s="16"/>
      <c r="C108" s="17" t="s">
        <v>84</v>
      </c>
      <c r="D108" s="18"/>
      <c r="E108" s="18"/>
      <c r="F108" s="19"/>
      <c r="G108" s="13" t="s">
        <v>86</v>
      </c>
      <c r="H108" s="14" t="s">
        <v>88</v>
      </c>
    </row>
    <row r="109" spans="1:8" ht="282.75" customHeight="1" thickBot="1" x14ac:dyDescent="0.3">
      <c r="A109" s="15" t="s">
        <v>9</v>
      </c>
      <c r="B109" s="16"/>
      <c r="C109" s="17" t="s">
        <v>85</v>
      </c>
      <c r="D109" s="18"/>
      <c r="E109" s="18"/>
      <c r="F109" s="19"/>
      <c r="G109" s="13" t="s">
        <v>87</v>
      </c>
      <c r="H109" s="14" t="s">
        <v>89</v>
      </c>
    </row>
  </sheetData>
  <sheetProtection algorithmName="SHA-512" hashValue="Xc02wy13FAODeMVAOYOctNM8Md623UQoeimQE3mGW0Z/GQA0t0KP7+skr6OrBXXGlcDpnvI2zhUoIqObtGNA7Q==" saltValue="IaKdKQb+NTGJSEPyBiMyEA==" spinCount="100000" sheet="1" formatCells="0" formatColumns="0" formatRows="0" insertColumns="0" insertRows="0" insertHyperlinks="0" sort="0" autoFilter="0"/>
  <autoFilter ref="A1:H445" xr:uid="{00000000-0009-0000-0000-000000000000}"/>
  <mergeCells count="128">
    <mergeCell ref="F93:F96"/>
    <mergeCell ref="G96:G97"/>
    <mergeCell ref="H96:H97"/>
    <mergeCell ref="B86:B92"/>
    <mergeCell ref="G86:H86"/>
    <mergeCell ref="G89:H89"/>
    <mergeCell ref="G91:G92"/>
    <mergeCell ref="H91:H92"/>
    <mergeCell ref="C92:F92"/>
    <mergeCell ref="C86:C91"/>
    <mergeCell ref="D86:D91"/>
    <mergeCell ref="E86:E91"/>
    <mergeCell ref="F86:F91"/>
    <mergeCell ref="B93:B97"/>
    <mergeCell ref="G93:H93"/>
    <mergeCell ref="C97:F97"/>
    <mergeCell ref="C93:C96"/>
    <mergeCell ref="D93:D96"/>
    <mergeCell ref="E93:E96"/>
    <mergeCell ref="B75:B85"/>
    <mergeCell ref="G75:H75"/>
    <mergeCell ref="G82:H82"/>
    <mergeCell ref="G84:G85"/>
    <mergeCell ref="H84:H85"/>
    <mergeCell ref="C85:F85"/>
    <mergeCell ref="C75:C84"/>
    <mergeCell ref="D75:D84"/>
    <mergeCell ref="E75:E84"/>
    <mergeCell ref="F75:F84"/>
    <mergeCell ref="B58:B74"/>
    <mergeCell ref="G58:H58"/>
    <mergeCell ref="G65:H65"/>
    <mergeCell ref="G69:H69"/>
    <mergeCell ref="G73:G74"/>
    <mergeCell ref="H73:H74"/>
    <mergeCell ref="C74:F74"/>
    <mergeCell ref="C58:C73"/>
    <mergeCell ref="D58:D73"/>
    <mergeCell ref="E58:E73"/>
    <mergeCell ref="F58:F73"/>
    <mergeCell ref="B47:B57"/>
    <mergeCell ref="G47:H47"/>
    <mergeCell ref="G52:H52"/>
    <mergeCell ref="G56:G57"/>
    <mergeCell ref="H56:H57"/>
    <mergeCell ref="C57:F57"/>
    <mergeCell ref="C47:C56"/>
    <mergeCell ref="D47:D56"/>
    <mergeCell ref="E47:E56"/>
    <mergeCell ref="F47:F56"/>
    <mergeCell ref="B37:B46"/>
    <mergeCell ref="G37:H37"/>
    <mergeCell ref="G39:H39"/>
    <mergeCell ref="G43:H43"/>
    <mergeCell ref="G45:G46"/>
    <mergeCell ref="H45:H46"/>
    <mergeCell ref="C46:F46"/>
    <mergeCell ref="C37:C45"/>
    <mergeCell ref="D37:D45"/>
    <mergeCell ref="E37:E45"/>
    <mergeCell ref="F37:F45"/>
    <mergeCell ref="B31:B36"/>
    <mergeCell ref="G31:H31"/>
    <mergeCell ref="G35:G36"/>
    <mergeCell ref="H35:H36"/>
    <mergeCell ref="C36:F36"/>
    <mergeCell ref="C31:C35"/>
    <mergeCell ref="D31:D35"/>
    <mergeCell ref="E31:E35"/>
    <mergeCell ref="F31:F35"/>
    <mergeCell ref="A2:A10"/>
    <mergeCell ref="A11:A19"/>
    <mergeCell ref="A20:A30"/>
    <mergeCell ref="A98:A106"/>
    <mergeCell ref="A31:A36"/>
    <mergeCell ref="A37:A46"/>
    <mergeCell ref="A47:A57"/>
    <mergeCell ref="A58:A74"/>
    <mergeCell ref="A75:A85"/>
    <mergeCell ref="A86:A92"/>
    <mergeCell ref="A93:A97"/>
    <mergeCell ref="B2:B10"/>
    <mergeCell ref="G2:H2"/>
    <mergeCell ref="G6:H6"/>
    <mergeCell ref="G9:G10"/>
    <mergeCell ref="H9:H10"/>
    <mergeCell ref="C10:F10"/>
    <mergeCell ref="C2:C9"/>
    <mergeCell ref="D2:D9"/>
    <mergeCell ref="E2:E9"/>
    <mergeCell ref="F2:F9"/>
    <mergeCell ref="B11:B19"/>
    <mergeCell ref="G11:H11"/>
    <mergeCell ref="G15:H15"/>
    <mergeCell ref="G18:G19"/>
    <mergeCell ref="H18:H19"/>
    <mergeCell ref="C19:F19"/>
    <mergeCell ref="C11:C18"/>
    <mergeCell ref="D11:D18"/>
    <mergeCell ref="E11:E18"/>
    <mergeCell ref="F11:F18"/>
    <mergeCell ref="B20:B30"/>
    <mergeCell ref="G20:H20"/>
    <mergeCell ref="G24:H24"/>
    <mergeCell ref="G27:H27"/>
    <mergeCell ref="G29:G30"/>
    <mergeCell ref="H29:H30"/>
    <mergeCell ref="C30:F30"/>
    <mergeCell ref="C20:C29"/>
    <mergeCell ref="D20:D29"/>
    <mergeCell ref="E20:E29"/>
    <mergeCell ref="F20:F29"/>
    <mergeCell ref="A109:B109"/>
    <mergeCell ref="C109:F109"/>
    <mergeCell ref="G98:H98"/>
    <mergeCell ref="G103:H103"/>
    <mergeCell ref="A107:E107"/>
    <mergeCell ref="F107:H107"/>
    <mergeCell ref="A108:B108"/>
    <mergeCell ref="C108:F108"/>
    <mergeCell ref="G105:G106"/>
    <mergeCell ref="H105:H106"/>
    <mergeCell ref="C106:F106"/>
    <mergeCell ref="B98:B106"/>
    <mergeCell ref="C98:C105"/>
    <mergeCell ref="D98:D105"/>
    <mergeCell ref="E98:E105"/>
    <mergeCell ref="F98:F10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F0E4B-060E-49B5-81B0-AA4D2B11A673}">
  <dimension ref="A1:I107"/>
  <sheetViews>
    <sheetView zoomScale="85" zoomScaleNormal="85" workbookViewId="0">
      <selection activeCell="C106" sqref="C106:F106"/>
    </sheetView>
  </sheetViews>
  <sheetFormatPr defaultColWidth="9.140625" defaultRowHeight="15.75" x14ac:dyDescent="0.25"/>
  <cols>
    <col min="1" max="1" width="10.42578125" style="3" customWidth="1"/>
    <col min="2" max="2" width="20.140625" style="4" customWidth="1"/>
    <col min="3" max="3" width="23" style="5" customWidth="1"/>
    <col min="4" max="4" width="28.7109375" style="5" customWidth="1"/>
    <col min="5" max="5" width="24.5703125" style="5" customWidth="1"/>
    <col min="6" max="6" width="28" style="5" customWidth="1"/>
    <col min="7" max="7" width="26.28515625" style="3" customWidth="1"/>
    <col min="8" max="8" width="21.5703125" style="3" customWidth="1"/>
    <col min="9" max="9" width="31.85546875" style="2" customWidth="1"/>
    <col min="10" max="16384" width="9.140625" style="2"/>
  </cols>
  <sheetData>
    <row r="1" spans="1:8" s="1" customFormat="1" ht="48" thickBot="1" x14ac:dyDescent="0.3">
      <c r="A1" s="6" t="s">
        <v>0</v>
      </c>
      <c r="B1" s="7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9" t="s">
        <v>6</v>
      </c>
      <c r="H1" s="10" t="s">
        <v>7</v>
      </c>
    </row>
    <row r="2" spans="1:8" x14ac:dyDescent="0.25">
      <c r="A2" s="40">
        <v>1</v>
      </c>
      <c r="B2" s="122" t="s">
        <v>281</v>
      </c>
      <c r="C2" s="121" t="s">
        <v>345</v>
      </c>
      <c r="D2" s="121" t="s">
        <v>344</v>
      </c>
      <c r="E2" s="121" t="s">
        <v>343</v>
      </c>
      <c r="F2" s="121" t="s">
        <v>342</v>
      </c>
      <c r="G2" s="20" t="s">
        <v>341</v>
      </c>
      <c r="H2" s="21"/>
    </row>
    <row r="3" spans="1:8" ht="31.5" x14ac:dyDescent="0.25">
      <c r="A3" s="41"/>
      <c r="B3" s="119"/>
      <c r="C3" s="120"/>
      <c r="D3" s="120"/>
      <c r="E3" s="120"/>
      <c r="F3" s="120"/>
      <c r="G3" s="11" t="s">
        <v>131</v>
      </c>
      <c r="H3" s="12">
        <v>30</v>
      </c>
    </row>
    <row r="4" spans="1:8" ht="32.25" thickBot="1" x14ac:dyDescent="0.3">
      <c r="A4" s="41"/>
      <c r="B4" s="119"/>
      <c r="C4" s="120"/>
      <c r="D4" s="120"/>
      <c r="E4" s="120"/>
      <c r="F4" s="120"/>
      <c r="G4" s="11" t="s">
        <v>130</v>
      </c>
      <c r="H4" s="12">
        <v>30</v>
      </c>
    </row>
    <row r="5" spans="1:8" x14ac:dyDescent="0.25">
      <c r="A5" s="41"/>
      <c r="B5" s="119"/>
      <c r="C5" s="120"/>
      <c r="D5" s="120"/>
      <c r="E5" s="120"/>
      <c r="F5" s="120"/>
      <c r="G5" s="20" t="s">
        <v>340</v>
      </c>
      <c r="H5" s="21"/>
    </row>
    <row r="6" spans="1:8" ht="47.25" x14ac:dyDescent="0.25">
      <c r="A6" s="41"/>
      <c r="B6" s="119"/>
      <c r="C6" s="120"/>
      <c r="D6" s="120"/>
      <c r="E6" s="120"/>
      <c r="F6" s="120"/>
      <c r="G6" s="11" t="s">
        <v>95</v>
      </c>
      <c r="H6" s="12">
        <v>15</v>
      </c>
    </row>
    <row r="7" spans="1:8" ht="48" thickBot="1" x14ac:dyDescent="0.3">
      <c r="A7" s="41"/>
      <c r="B7" s="119"/>
      <c r="C7" s="120"/>
      <c r="D7" s="120"/>
      <c r="E7" s="120"/>
      <c r="F7" s="120"/>
      <c r="G7" s="11" t="s">
        <v>209</v>
      </c>
      <c r="H7" s="12">
        <v>10</v>
      </c>
    </row>
    <row r="8" spans="1:8" x14ac:dyDescent="0.25">
      <c r="A8" s="41"/>
      <c r="B8" s="119"/>
      <c r="C8" s="120"/>
      <c r="D8" s="120"/>
      <c r="E8" s="120"/>
      <c r="F8" s="120"/>
      <c r="G8" s="20" t="s">
        <v>339</v>
      </c>
      <c r="H8" s="21"/>
    </row>
    <row r="9" spans="1:8" ht="31.5" x14ac:dyDescent="0.25">
      <c r="A9" s="41"/>
      <c r="B9" s="119"/>
      <c r="C9" s="120"/>
      <c r="D9" s="120"/>
      <c r="E9" s="120"/>
      <c r="F9" s="120"/>
      <c r="G9" s="11" t="s">
        <v>217</v>
      </c>
      <c r="H9" s="12">
        <v>10</v>
      </c>
    </row>
    <row r="10" spans="1:8" ht="31.5" x14ac:dyDescent="0.25">
      <c r="A10" s="41"/>
      <c r="B10" s="119"/>
      <c r="C10" s="120"/>
      <c r="D10" s="120"/>
      <c r="E10" s="120"/>
      <c r="F10" s="120"/>
      <c r="G10" s="11" t="s">
        <v>216</v>
      </c>
      <c r="H10" s="12">
        <v>10</v>
      </c>
    </row>
    <row r="11" spans="1:8" ht="16.5" thickBot="1" x14ac:dyDescent="0.3">
      <c r="A11" s="41"/>
      <c r="B11" s="119"/>
      <c r="C11" s="118"/>
      <c r="D11" s="118"/>
      <c r="E11" s="118"/>
      <c r="F11" s="118"/>
      <c r="G11" s="28" t="s">
        <v>8</v>
      </c>
      <c r="H11" s="30">
        <f>SUM(H3:H4,H6:H7,H9:H10)</f>
        <v>105</v>
      </c>
    </row>
    <row r="12" spans="1:8" ht="150" customHeight="1" thickBot="1" x14ac:dyDescent="0.3">
      <c r="A12" s="42"/>
      <c r="B12" s="117"/>
      <c r="C12" s="116" t="s">
        <v>338</v>
      </c>
      <c r="D12" s="32"/>
      <c r="E12" s="32"/>
      <c r="F12" s="33"/>
      <c r="G12" s="29"/>
      <c r="H12" s="31"/>
    </row>
    <row r="13" spans="1:8" x14ac:dyDescent="0.25">
      <c r="A13" s="40">
        <v>2</v>
      </c>
      <c r="B13" s="122" t="s">
        <v>281</v>
      </c>
      <c r="C13" s="121" t="s">
        <v>337</v>
      </c>
      <c r="D13" s="121" t="s">
        <v>336</v>
      </c>
      <c r="E13" s="121" t="s">
        <v>335</v>
      </c>
      <c r="F13" s="121" t="s">
        <v>334</v>
      </c>
      <c r="G13" s="20" t="s">
        <v>333</v>
      </c>
      <c r="H13" s="21"/>
    </row>
    <row r="14" spans="1:8" ht="31.5" x14ac:dyDescent="0.25">
      <c r="A14" s="41"/>
      <c r="B14" s="119"/>
      <c r="C14" s="120"/>
      <c r="D14" s="120"/>
      <c r="E14" s="120"/>
      <c r="F14" s="120"/>
      <c r="G14" s="11" t="s">
        <v>170</v>
      </c>
      <c r="H14" s="12">
        <v>5</v>
      </c>
    </row>
    <row r="15" spans="1:8" ht="31.5" x14ac:dyDescent="0.25">
      <c r="A15" s="41"/>
      <c r="B15" s="119"/>
      <c r="C15" s="120"/>
      <c r="D15" s="120"/>
      <c r="E15" s="120"/>
      <c r="F15" s="120"/>
      <c r="G15" s="11" t="s">
        <v>169</v>
      </c>
      <c r="H15" s="12">
        <v>5</v>
      </c>
    </row>
    <row r="16" spans="1:8" x14ac:dyDescent="0.25">
      <c r="A16" s="41"/>
      <c r="B16" s="119"/>
      <c r="C16" s="120"/>
      <c r="D16" s="120"/>
      <c r="E16" s="120"/>
      <c r="F16" s="120"/>
      <c r="G16" s="11" t="s">
        <v>168</v>
      </c>
      <c r="H16" s="12">
        <v>3</v>
      </c>
    </row>
    <row r="17" spans="1:8" ht="47.25" x14ac:dyDescent="0.25">
      <c r="A17" s="41"/>
      <c r="B17" s="119"/>
      <c r="C17" s="120"/>
      <c r="D17" s="120"/>
      <c r="E17" s="120"/>
      <c r="F17" s="120"/>
      <c r="G17" s="11" t="s">
        <v>167</v>
      </c>
      <c r="H17" s="12">
        <v>3</v>
      </c>
    </row>
    <row r="18" spans="1:8" ht="63" x14ac:dyDescent="0.25">
      <c r="A18" s="41"/>
      <c r="B18" s="119"/>
      <c r="C18" s="120"/>
      <c r="D18" s="120"/>
      <c r="E18" s="120"/>
      <c r="F18" s="120"/>
      <c r="G18" s="11" t="s">
        <v>166</v>
      </c>
      <c r="H18" s="12">
        <v>3</v>
      </c>
    </row>
    <row r="19" spans="1:8" ht="47.25" x14ac:dyDescent="0.25">
      <c r="A19" s="41"/>
      <c r="B19" s="119"/>
      <c r="C19" s="120"/>
      <c r="D19" s="120"/>
      <c r="E19" s="120"/>
      <c r="F19" s="120"/>
      <c r="G19" s="11" t="s">
        <v>165</v>
      </c>
      <c r="H19" s="12">
        <v>10</v>
      </c>
    </row>
    <row r="20" spans="1:8" ht="63.75" thickBot="1" x14ac:dyDescent="0.3">
      <c r="A20" s="41"/>
      <c r="B20" s="119"/>
      <c r="C20" s="120"/>
      <c r="D20" s="120"/>
      <c r="E20" s="120"/>
      <c r="F20" s="120"/>
      <c r="G20" s="11" t="s">
        <v>164</v>
      </c>
      <c r="H20" s="12">
        <v>5</v>
      </c>
    </row>
    <row r="21" spans="1:8" x14ac:dyDescent="0.25">
      <c r="A21" s="41"/>
      <c r="B21" s="119"/>
      <c r="C21" s="120"/>
      <c r="D21" s="120"/>
      <c r="E21" s="120"/>
      <c r="F21" s="120"/>
      <c r="G21" s="20" t="s">
        <v>312</v>
      </c>
      <c r="H21" s="21"/>
    </row>
    <row r="22" spans="1:8" x14ac:dyDescent="0.25">
      <c r="A22" s="41"/>
      <c r="B22" s="119"/>
      <c r="C22" s="120"/>
      <c r="D22" s="120"/>
      <c r="E22" s="120"/>
      <c r="F22" s="120"/>
      <c r="G22" s="11" t="s">
        <v>163</v>
      </c>
      <c r="H22" s="12">
        <v>3</v>
      </c>
    </row>
    <row r="23" spans="1:8" x14ac:dyDescent="0.25">
      <c r="A23" s="41"/>
      <c r="B23" s="119"/>
      <c r="C23" s="120"/>
      <c r="D23" s="120"/>
      <c r="E23" s="120"/>
      <c r="F23" s="120"/>
      <c r="G23" s="11" t="s">
        <v>162</v>
      </c>
      <c r="H23" s="12">
        <v>3</v>
      </c>
    </row>
    <row r="24" spans="1:8" ht="31.5" x14ac:dyDescent="0.25">
      <c r="A24" s="41"/>
      <c r="B24" s="119"/>
      <c r="C24" s="120"/>
      <c r="D24" s="120"/>
      <c r="E24" s="120"/>
      <c r="F24" s="120"/>
      <c r="G24" s="11" t="s">
        <v>161</v>
      </c>
      <c r="H24" s="12">
        <v>3</v>
      </c>
    </row>
    <row r="25" spans="1:8" ht="31.5" x14ac:dyDescent="0.25">
      <c r="A25" s="41"/>
      <c r="B25" s="119"/>
      <c r="C25" s="120"/>
      <c r="D25" s="120"/>
      <c r="E25" s="120"/>
      <c r="F25" s="120"/>
      <c r="G25" s="11" t="s">
        <v>160</v>
      </c>
      <c r="H25" s="12">
        <v>3</v>
      </c>
    </row>
    <row r="26" spans="1:8" ht="31.5" x14ac:dyDescent="0.25">
      <c r="A26" s="41"/>
      <c r="B26" s="119"/>
      <c r="C26" s="120"/>
      <c r="D26" s="120"/>
      <c r="E26" s="120"/>
      <c r="F26" s="120"/>
      <c r="G26" s="11" t="s">
        <v>159</v>
      </c>
      <c r="H26" s="12">
        <v>5</v>
      </c>
    </row>
    <row r="27" spans="1:8" ht="16.5" thickBot="1" x14ac:dyDescent="0.3">
      <c r="A27" s="41"/>
      <c r="B27" s="119"/>
      <c r="C27" s="120"/>
      <c r="D27" s="120"/>
      <c r="E27" s="120"/>
      <c r="F27" s="120"/>
      <c r="G27" s="11" t="s">
        <v>175</v>
      </c>
      <c r="H27" s="12">
        <v>5</v>
      </c>
    </row>
    <row r="28" spans="1:8" x14ac:dyDescent="0.25">
      <c r="A28" s="41"/>
      <c r="B28" s="119"/>
      <c r="C28" s="120"/>
      <c r="D28" s="120"/>
      <c r="E28" s="120"/>
      <c r="F28" s="120"/>
      <c r="G28" s="20" t="s">
        <v>276</v>
      </c>
      <c r="H28" s="21"/>
    </row>
    <row r="29" spans="1:8" x14ac:dyDescent="0.25">
      <c r="A29" s="41"/>
      <c r="B29" s="119"/>
      <c r="C29" s="120"/>
      <c r="D29" s="120"/>
      <c r="E29" s="120"/>
      <c r="F29" s="120"/>
      <c r="G29" s="11" t="s">
        <v>323</v>
      </c>
      <c r="H29" s="12">
        <v>30</v>
      </c>
    </row>
    <row r="30" spans="1:8" ht="16.5" thickBot="1" x14ac:dyDescent="0.3">
      <c r="A30" s="41"/>
      <c r="B30" s="119"/>
      <c r="C30" s="118"/>
      <c r="D30" s="118"/>
      <c r="E30" s="118"/>
      <c r="F30" s="118"/>
      <c r="G30" s="28" t="s">
        <v>8</v>
      </c>
      <c r="H30" s="30">
        <f>SUM(H14:H20,H22:H27,H29:H29)</f>
        <v>86</v>
      </c>
    </row>
    <row r="31" spans="1:8" ht="150" customHeight="1" thickBot="1" x14ac:dyDescent="0.3">
      <c r="A31" s="42"/>
      <c r="B31" s="117"/>
      <c r="C31" s="116" t="s">
        <v>332</v>
      </c>
      <c r="D31" s="32"/>
      <c r="E31" s="32"/>
      <c r="F31" s="33"/>
      <c r="G31" s="29"/>
      <c r="H31" s="31"/>
    </row>
    <row r="32" spans="1:8" x14ac:dyDescent="0.25">
      <c r="A32" s="40">
        <v>3</v>
      </c>
      <c r="B32" s="122" t="s">
        <v>281</v>
      </c>
      <c r="C32" s="121" t="s">
        <v>331</v>
      </c>
      <c r="D32" s="121" t="s">
        <v>330</v>
      </c>
      <c r="E32" s="121" t="s">
        <v>329</v>
      </c>
      <c r="F32" s="121"/>
      <c r="G32" s="20" t="s">
        <v>317</v>
      </c>
      <c r="H32" s="21"/>
    </row>
    <row r="33" spans="1:8" ht="16.5" thickBot="1" x14ac:dyDescent="0.3">
      <c r="A33" s="41"/>
      <c r="B33" s="119"/>
      <c r="C33" s="120"/>
      <c r="D33" s="120"/>
      <c r="E33" s="120"/>
      <c r="F33" s="120"/>
      <c r="G33" s="11" t="s">
        <v>138</v>
      </c>
      <c r="H33" s="12">
        <v>15</v>
      </c>
    </row>
    <row r="34" spans="1:8" x14ac:dyDescent="0.25">
      <c r="A34" s="41"/>
      <c r="B34" s="119"/>
      <c r="C34" s="120"/>
      <c r="D34" s="120"/>
      <c r="E34" s="120"/>
      <c r="F34" s="120"/>
      <c r="G34" s="20" t="s">
        <v>276</v>
      </c>
      <c r="H34" s="21"/>
    </row>
    <row r="35" spans="1:8" x14ac:dyDescent="0.25">
      <c r="A35" s="41"/>
      <c r="B35" s="119"/>
      <c r="C35" s="120"/>
      <c r="D35" s="120"/>
      <c r="E35" s="120"/>
      <c r="F35" s="120"/>
      <c r="G35" s="11" t="s">
        <v>215</v>
      </c>
      <c r="H35" s="12">
        <v>15</v>
      </c>
    </row>
    <row r="36" spans="1:8" ht="16.5" thickBot="1" x14ac:dyDescent="0.3">
      <c r="A36" s="41"/>
      <c r="B36" s="119"/>
      <c r="C36" s="118"/>
      <c r="D36" s="118"/>
      <c r="E36" s="118"/>
      <c r="F36" s="118"/>
      <c r="G36" s="28" t="s">
        <v>8</v>
      </c>
      <c r="H36" s="30">
        <f>SUM(H33:H33,H35:H35)</f>
        <v>30</v>
      </c>
    </row>
    <row r="37" spans="1:8" ht="150" customHeight="1" thickBot="1" x14ac:dyDescent="0.3">
      <c r="A37" s="42"/>
      <c r="B37" s="117"/>
      <c r="C37" s="116" t="s">
        <v>328</v>
      </c>
      <c r="D37" s="32"/>
      <c r="E37" s="32"/>
      <c r="F37" s="33"/>
      <c r="G37" s="29"/>
      <c r="H37" s="31"/>
    </row>
    <row r="38" spans="1:8" x14ac:dyDescent="0.25">
      <c r="A38" s="40">
        <v>4</v>
      </c>
      <c r="B38" s="122" t="s">
        <v>281</v>
      </c>
      <c r="C38" s="121" t="s">
        <v>327</v>
      </c>
      <c r="D38" s="121" t="s">
        <v>326</v>
      </c>
      <c r="E38" s="121" t="s">
        <v>325</v>
      </c>
      <c r="F38" s="121" t="s">
        <v>324</v>
      </c>
      <c r="G38" s="20" t="s">
        <v>317</v>
      </c>
      <c r="H38" s="21"/>
    </row>
    <row r="39" spans="1:8" ht="16.5" thickBot="1" x14ac:dyDescent="0.3">
      <c r="A39" s="41"/>
      <c r="B39" s="119"/>
      <c r="C39" s="120"/>
      <c r="D39" s="120"/>
      <c r="E39" s="120"/>
      <c r="F39" s="120"/>
      <c r="G39" s="11" t="s">
        <v>138</v>
      </c>
      <c r="H39" s="12">
        <v>10</v>
      </c>
    </row>
    <row r="40" spans="1:8" x14ac:dyDescent="0.25">
      <c r="A40" s="41"/>
      <c r="B40" s="119"/>
      <c r="C40" s="120"/>
      <c r="D40" s="120"/>
      <c r="E40" s="120"/>
      <c r="F40" s="120"/>
      <c r="G40" s="20" t="s">
        <v>276</v>
      </c>
      <c r="H40" s="21"/>
    </row>
    <row r="41" spans="1:8" x14ac:dyDescent="0.25">
      <c r="A41" s="41"/>
      <c r="B41" s="119"/>
      <c r="C41" s="120"/>
      <c r="D41" s="120"/>
      <c r="E41" s="120"/>
      <c r="F41" s="120"/>
      <c r="G41" s="11" t="s">
        <v>323</v>
      </c>
      <c r="H41" s="12">
        <v>10</v>
      </c>
    </row>
    <row r="42" spans="1:8" ht="83.25" customHeight="1" thickBot="1" x14ac:dyDescent="0.3">
      <c r="A42" s="41"/>
      <c r="B42" s="119"/>
      <c r="C42" s="118"/>
      <c r="D42" s="118"/>
      <c r="E42" s="118"/>
      <c r="F42" s="118"/>
      <c r="G42" s="28" t="s">
        <v>8</v>
      </c>
      <c r="H42" s="30">
        <f>SUM(H39:H39,H41:H41)</f>
        <v>20</v>
      </c>
    </row>
    <row r="43" spans="1:8" ht="150" customHeight="1" thickBot="1" x14ac:dyDescent="0.3">
      <c r="A43" s="42"/>
      <c r="B43" s="117"/>
      <c r="C43" s="116" t="s">
        <v>322</v>
      </c>
      <c r="D43" s="32"/>
      <c r="E43" s="32"/>
      <c r="F43" s="33"/>
      <c r="G43" s="29"/>
      <c r="H43" s="31"/>
    </row>
    <row r="44" spans="1:8" x14ac:dyDescent="0.25">
      <c r="A44" s="40">
        <v>5</v>
      </c>
      <c r="B44" s="122" t="s">
        <v>281</v>
      </c>
      <c r="C44" s="121" t="s">
        <v>321</v>
      </c>
      <c r="D44" s="121" t="s">
        <v>320</v>
      </c>
      <c r="E44" s="121" t="s">
        <v>319</v>
      </c>
      <c r="F44" s="121" t="s">
        <v>318</v>
      </c>
      <c r="G44" s="20" t="s">
        <v>317</v>
      </c>
      <c r="H44" s="21"/>
    </row>
    <row r="45" spans="1:8" ht="16.5" thickBot="1" x14ac:dyDescent="0.3">
      <c r="A45" s="41"/>
      <c r="B45" s="119"/>
      <c r="C45" s="120"/>
      <c r="D45" s="120"/>
      <c r="E45" s="120"/>
      <c r="F45" s="120"/>
      <c r="G45" s="11" t="s">
        <v>105</v>
      </c>
      <c r="H45" s="12">
        <v>10</v>
      </c>
    </row>
    <row r="46" spans="1:8" x14ac:dyDescent="0.25">
      <c r="A46" s="41"/>
      <c r="B46" s="119"/>
      <c r="C46" s="120"/>
      <c r="D46" s="120"/>
      <c r="E46" s="120"/>
      <c r="F46" s="120"/>
      <c r="G46" s="20" t="s">
        <v>276</v>
      </c>
      <c r="H46" s="21"/>
    </row>
    <row r="47" spans="1:8" x14ac:dyDescent="0.25">
      <c r="A47" s="41"/>
      <c r="B47" s="119"/>
      <c r="C47" s="120"/>
      <c r="D47" s="120"/>
      <c r="E47" s="120"/>
      <c r="F47" s="120"/>
      <c r="G47" s="11" t="s">
        <v>207</v>
      </c>
      <c r="H47" s="12">
        <v>10</v>
      </c>
    </row>
    <row r="48" spans="1:8" ht="147" customHeight="1" thickBot="1" x14ac:dyDescent="0.3">
      <c r="A48" s="41"/>
      <c r="B48" s="119"/>
      <c r="C48" s="118"/>
      <c r="D48" s="118"/>
      <c r="E48" s="118"/>
      <c r="F48" s="118"/>
      <c r="G48" s="28" t="s">
        <v>8</v>
      </c>
      <c r="H48" s="30">
        <f>SUM(H45:H45,H47:H47)</f>
        <v>20</v>
      </c>
    </row>
    <row r="49" spans="1:8" ht="150" customHeight="1" thickBot="1" x14ac:dyDescent="0.3">
      <c r="A49" s="42"/>
      <c r="B49" s="117"/>
      <c r="C49" s="116" t="s">
        <v>316</v>
      </c>
      <c r="D49" s="32"/>
      <c r="E49" s="32"/>
      <c r="F49" s="33"/>
      <c r="G49" s="29"/>
      <c r="H49" s="31"/>
    </row>
    <row r="50" spans="1:8" x14ac:dyDescent="0.25">
      <c r="A50" s="40">
        <v>6</v>
      </c>
      <c r="B50" s="122" t="s">
        <v>281</v>
      </c>
      <c r="C50" s="121" t="s">
        <v>315</v>
      </c>
      <c r="D50" s="121" t="s">
        <v>314</v>
      </c>
      <c r="E50" s="121"/>
      <c r="F50" s="121" t="s">
        <v>313</v>
      </c>
      <c r="G50" s="20" t="s">
        <v>312</v>
      </c>
      <c r="H50" s="21"/>
    </row>
    <row r="51" spans="1:8" ht="31.5" x14ac:dyDescent="0.25">
      <c r="A51" s="41"/>
      <c r="B51" s="119"/>
      <c r="C51" s="120"/>
      <c r="D51" s="120"/>
      <c r="E51" s="120"/>
      <c r="F51" s="120"/>
      <c r="G51" s="11" t="s">
        <v>119</v>
      </c>
      <c r="H51" s="12">
        <v>5</v>
      </c>
    </row>
    <row r="52" spans="1:8" ht="47.25" x14ac:dyDescent="0.25">
      <c r="A52" s="41"/>
      <c r="B52" s="119"/>
      <c r="C52" s="120"/>
      <c r="D52" s="120"/>
      <c r="E52" s="120"/>
      <c r="F52" s="120"/>
      <c r="G52" s="11" t="s">
        <v>118</v>
      </c>
      <c r="H52" s="12">
        <v>5</v>
      </c>
    </row>
    <row r="53" spans="1:8" ht="16.5" thickBot="1" x14ac:dyDescent="0.3">
      <c r="A53" s="41"/>
      <c r="B53" s="119"/>
      <c r="C53" s="120"/>
      <c r="D53" s="120"/>
      <c r="E53" s="120"/>
      <c r="F53" s="120"/>
      <c r="G53" s="11" t="s">
        <v>129</v>
      </c>
      <c r="H53" s="12">
        <v>3</v>
      </c>
    </row>
    <row r="54" spans="1:8" x14ac:dyDescent="0.25">
      <c r="A54" s="41"/>
      <c r="B54" s="119"/>
      <c r="C54" s="120"/>
      <c r="D54" s="120"/>
      <c r="E54" s="120"/>
      <c r="F54" s="120"/>
      <c r="G54" s="20" t="s">
        <v>298</v>
      </c>
      <c r="H54" s="21"/>
    </row>
    <row r="55" spans="1:8" ht="48" thickBot="1" x14ac:dyDescent="0.3">
      <c r="A55" s="41"/>
      <c r="B55" s="119"/>
      <c r="C55" s="120"/>
      <c r="D55" s="120"/>
      <c r="E55" s="120"/>
      <c r="F55" s="120"/>
      <c r="G55" s="11" t="s">
        <v>205</v>
      </c>
      <c r="H55" s="12">
        <v>15</v>
      </c>
    </row>
    <row r="56" spans="1:8" x14ac:dyDescent="0.25">
      <c r="A56" s="41"/>
      <c r="B56" s="119"/>
      <c r="C56" s="120"/>
      <c r="D56" s="120"/>
      <c r="E56" s="120"/>
      <c r="F56" s="120"/>
      <c r="G56" s="20" t="s">
        <v>299</v>
      </c>
      <c r="H56" s="21"/>
    </row>
    <row r="57" spans="1:8" ht="47.25" x14ac:dyDescent="0.25">
      <c r="A57" s="41"/>
      <c r="B57" s="119"/>
      <c r="C57" s="120"/>
      <c r="D57" s="120"/>
      <c r="E57" s="120"/>
      <c r="F57" s="120"/>
      <c r="G57" s="11" t="s">
        <v>117</v>
      </c>
      <c r="H57" s="12">
        <v>5</v>
      </c>
    </row>
    <row r="58" spans="1:8" ht="16.5" thickBot="1" x14ac:dyDescent="0.3">
      <c r="A58" s="41"/>
      <c r="B58" s="119"/>
      <c r="C58" s="118"/>
      <c r="D58" s="118"/>
      <c r="E58" s="118"/>
      <c r="F58" s="118"/>
      <c r="G58" s="28" t="s">
        <v>8</v>
      </c>
      <c r="H58" s="30">
        <f>SUM(H51:H53,H55:H55,H57:H57)</f>
        <v>33</v>
      </c>
    </row>
    <row r="59" spans="1:8" ht="150" customHeight="1" thickBot="1" x14ac:dyDescent="0.3">
      <c r="A59" s="42"/>
      <c r="B59" s="117"/>
      <c r="C59" s="116" t="s">
        <v>311</v>
      </c>
      <c r="D59" s="32"/>
      <c r="E59" s="32"/>
      <c r="F59" s="33"/>
      <c r="G59" s="29"/>
      <c r="H59" s="31"/>
    </row>
    <row r="60" spans="1:8" x14ac:dyDescent="0.25">
      <c r="A60" s="40">
        <v>7</v>
      </c>
      <c r="B60" s="122" t="s">
        <v>287</v>
      </c>
      <c r="C60" s="121" t="s">
        <v>310</v>
      </c>
      <c r="D60" s="121" t="s">
        <v>309</v>
      </c>
      <c r="E60" s="121"/>
      <c r="F60" s="121"/>
      <c r="G60" s="20" t="s">
        <v>299</v>
      </c>
      <c r="H60" s="21"/>
    </row>
    <row r="61" spans="1:8" ht="48" thickBot="1" x14ac:dyDescent="0.3">
      <c r="A61" s="41"/>
      <c r="B61" s="119"/>
      <c r="C61" s="120"/>
      <c r="D61" s="120"/>
      <c r="E61" s="120"/>
      <c r="F61" s="120"/>
      <c r="G61" s="11" t="s">
        <v>117</v>
      </c>
      <c r="H61" s="12">
        <v>10</v>
      </c>
    </row>
    <row r="62" spans="1:8" x14ac:dyDescent="0.25">
      <c r="A62" s="41"/>
      <c r="B62" s="119"/>
      <c r="C62" s="120"/>
      <c r="D62" s="120"/>
      <c r="E62" s="120"/>
      <c r="F62" s="120"/>
      <c r="G62" s="20" t="s">
        <v>298</v>
      </c>
      <c r="H62" s="21"/>
    </row>
    <row r="63" spans="1:8" ht="47.25" x14ac:dyDescent="0.25">
      <c r="A63" s="41"/>
      <c r="B63" s="119"/>
      <c r="C63" s="120"/>
      <c r="D63" s="120"/>
      <c r="E63" s="120"/>
      <c r="F63" s="120"/>
      <c r="G63" s="11" t="s">
        <v>205</v>
      </c>
      <c r="H63" s="12">
        <v>10</v>
      </c>
    </row>
    <row r="64" spans="1:8" ht="16.5" thickBot="1" x14ac:dyDescent="0.3">
      <c r="A64" s="41"/>
      <c r="B64" s="119"/>
      <c r="C64" s="118"/>
      <c r="D64" s="118"/>
      <c r="E64" s="118"/>
      <c r="F64" s="118"/>
      <c r="G64" s="28" t="s">
        <v>8</v>
      </c>
      <c r="H64" s="30">
        <f>SUM(H61:H61,H63:H63)</f>
        <v>20</v>
      </c>
    </row>
    <row r="65" spans="1:8" ht="150" customHeight="1" thickBot="1" x14ac:dyDescent="0.3">
      <c r="A65" s="42"/>
      <c r="B65" s="117"/>
      <c r="C65" s="116" t="s">
        <v>308</v>
      </c>
      <c r="D65" s="32"/>
      <c r="E65" s="32"/>
      <c r="F65" s="33"/>
      <c r="G65" s="29"/>
      <c r="H65" s="31"/>
    </row>
    <row r="66" spans="1:8" x14ac:dyDescent="0.25">
      <c r="A66" s="40">
        <v>8</v>
      </c>
      <c r="B66" s="122" t="s">
        <v>287</v>
      </c>
      <c r="C66" s="121" t="s">
        <v>307</v>
      </c>
      <c r="D66" s="121" t="s">
        <v>306</v>
      </c>
      <c r="E66" s="121" t="s">
        <v>305</v>
      </c>
      <c r="F66" s="121" t="s">
        <v>304</v>
      </c>
      <c r="G66" s="20" t="s">
        <v>299</v>
      </c>
      <c r="H66" s="21"/>
    </row>
    <row r="67" spans="1:8" ht="48" thickBot="1" x14ac:dyDescent="0.3">
      <c r="A67" s="41"/>
      <c r="B67" s="119"/>
      <c r="C67" s="120"/>
      <c r="D67" s="120"/>
      <c r="E67" s="120"/>
      <c r="F67" s="120"/>
      <c r="G67" s="11" t="s">
        <v>117</v>
      </c>
      <c r="H67" s="12">
        <v>10</v>
      </c>
    </row>
    <row r="68" spans="1:8" x14ac:dyDescent="0.25">
      <c r="A68" s="41"/>
      <c r="B68" s="119"/>
      <c r="C68" s="120"/>
      <c r="D68" s="120"/>
      <c r="E68" s="120"/>
      <c r="F68" s="120"/>
      <c r="G68" s="20" t="s">
        <v>298</v>
      </c>
      <c r="H68" s="21"/>
    </row>
    <row r="69" spans="1:8" ht="47.25" x14ac:dyDescent="0.25">
      <c r="A69" s="41"/>
      <c r="B69" s="119"/>
      <c r="C69" s="120"/>
      <c r="D69" s="120"/>
      <c r="E69" s="120"/>
      <c r="F69" s="120"/>
      <c r="G69" s="11" t="s">
        <v>205</v>
      </c>
      <c r="H69" s="12">
        <v>10</v>
      </c>
    </row>
    <row r="70" spans="1:8" ht="16.5" thickBot="1" x14ac:dyDescent="0.3">
      <c r="A70" s="41"/>
      <c r="B70" s="119"/>
      <c r="C70" s="118"/>
      <c r="D70" s="118"/>
      <c r="E70" s="118"/>
      <c r="F70" s="118"/>
      <c r="G70" s="28" t="s">
        <v>8</v>
      </c>
      <c r="H70" s="30">
        <f>SUM(H67:H67,H69:H69)</f>
        <v>20</v>
      </c>
    </row>
    <row r="71" spans="1:8" ht="150" customHeight="1" thickBot="1" x14ac:dyDescent="0.3">
      <c r="A71" s="42"/>
      <c r="B71" s="117"/>
      <c r="C71" s="116" t="s">
        <v>303</v>
      </c>
      <c r="D71" s="32"/>
      <c r="E71" s="32"/>
      <c r="F71" s="33"/>
      <c r="G71" s="29"/>
      <c r="H71" s="31"/>
    </row>
    <row r="72" spans="1:8" x14ac:dyDescent="0.25">
      <c r="A72" s="40">
        <v>9</v>
      </c>
      <c r="B72" s="122" t="s">
        <v>287</v>
      </c>
      <c r="C72" s="121" t="s">
        <v>302</v>
      </c>
      <c r="D72" s="121" t="s">
        <v>301</v>
      </c>
      <c r="E72" s="121"/>
      <c r="F72" s="121" t="s">
        <v>300</v>
      </c>
      <c r="G72" s="20" t="s">
        <v>299</v>
      </c>
      <c r="H72" s="21"/>
    </row>
    <row r="73" spans="1:8" ht="48" thickBot="1" x14ac:dyDescent="0.3">
      <c r="A73" s="41"/>
      <c r="B73" s="119"/>
      <c r="C73" s="120"/>
      <c r="D73" s="120"/>
      <c r="E73" s="120"/>
      <c r="F73" s="120"/>
      <c r="G73" s="11" t="s">
        <v>117</v>
      </c>
      <c r="H73" s="12">
        <v>5</v>
      </c>
    </row>
    <row r="74" spans="1:8" x14ac:dyDescent="0.25">
      <c r="A74" s="41"/>
      <c r="B74" s="119"/>
      <c r="C74" s="120"/>
      <c r="D74" s="120"/>
      <c r="E74" s="120"/>
      <c r="F74" s="120"/>
      <c r="G74" s="20" t="s">
        <v>298</v>
      </c>
      <c r="H74" s="21"/>
    </row>
    <row r="75" spans="1:8" ht="47.25" x14ac:dyDescent="0.25">
      <c r="A75" s="41"/>
      <c r="B75" s="119"/>
      <c r="C75" s="120"/>
      <c r="D75" s="120"/>
      <c r="E75" s="120"/>
      <c r="F75" s="120"/>
      <c r="G75" s="11" t="s">
        <v>205</v>
      </c>
      <c r="H75" s="12">
        <v>5</v>
      </c>
    </row>
    <row r="76" spans="1:8" ht="16.5" thickBot="1" x14ac:dyDescent="0.3">
      <c r="A76" s="41"/>
      <c r="B76" s="119"/>
      <c r="C76" s="118"/>
      <c r="D76" s="118"/>
      <c r="E76" s="118"/>
      <c r="F76" s="118"/>
      <c r="G76" s="28" t="s">
        <v>8</v>
      </c>
      <c r="H76" s="30">
        <f>SUM(H73:H73,H75:H75)</f>
        <v>10</v>
      </c>
    </row>
    <row r="77" spans="1:8" ht="150" customHeight="1" thickBot="1" x14ac:dyDescent="0.3">
      <c r="A77" s="42"/>
      <c r="B77" s="117"/>
      <c r="C77" s="116" t="s">
        <v>297</v>
      </c>
      <c r="D77" s="32"/>
      <c r="E77" s="32"/>
      <c r="F77" s="33"/>
      <c r="G77" s="29"/>
      <c r="H77" s="31"/>
    </row>
    <row r="78" spans="1:8" x14ac:dyDescent="0.25">
      <c r="A78" s="40">
        <v>10</v>
      </c>
      <c r="B78" s="122" t="s">
        <v>287</v>
      </c>
      <c r="C78" s="121" t="s">
        <v>296</v>
      </c>
      <c r="D78" s="121" t="s">
        <v>295</v>
      </c>
      <c r="E78" s="121" t="s">
        <v>294</v>
      </c>
      <c r="F78" s="121"/>
      <c r="G78" s="20" t="s">
        <v>278</v>
      </c>
      <c r="H78" s="21"/>
    </row>
    <row r="79" spans="1:8" ht="31.5" x14ac:dyDescent="0.25">
      <c r="A79" s="41"/>
      <c r="B79" s="119"/>
      <c r="C79" s="120"/>
      <c r="D79" s="120"/>
      <c r="E79" s="120"/>
      <c r="F79" s="120"/>
      <c r="G79" s="11" t="s">
        <v>277</v>
      </c>
      <c r="H79" s="12">
        <v>3</v>
      </c>
    </row>
    <row r="80" spans="1:8" ht="16.5" thickBot="1" x14ac:dyDescent="0.3">
      <c r="A80" s="41"/>
      <c r="B80" s="119"/>
      <c r="C80" s="120"/>
      <c r="D80" s="120"/>
      <c r="E80" s="120"/>
      <c r="F80" s="120"/>
      <c r="G80" s="11" t="s">
        <v>193</v>
      </c>
      <c r="H80" s="12">
        <v>3</v>
      </c>
    </row>
    <row r="81" spans="1:8" x14ac:dyDescent="0.25">
      <c r="A81" s="41"/>
      <c r="B81" s="119"/>
      <c r="C81" s="120"/>
      <c r="D81" s="120"/>
      <c r="E81" s="120"/>
      <c r="F81" s="120"/>
      <c r="G81" s="20" t="s">
        <v>276</v>
      </c>
      <c r="H81" s="21"/>
    </row>
    <row r="82" spans="1:8" x14ac:dyDescent="0.25">
      <c r="A82" s="41"/>
      <c r="B82" s="119"/>
      <c r="C82" s="120"/>
      <c r="D82" s="120"/>
      <c r="E82" s="120"/>
      <c r="F82" s="120"/>
      <c r="G82" s="11" t="s">
        <v>207</v>
      </c>
      <c r="H82" s="12">
        <v>6</v>
      </c>
    </row>
    <row r="83" spans="1:8" ht="16.5" thickBot="1" x14ac:dyDescent="0.3">
      <c r="A83" s="41"/>
      <c r="B83" s="119"/>
      <c r="C83" s="118"/>
      <c r="D83" s="118"/>
      <c r="E83" s="118"/>
      <c r="F83" s="118"/>
      <c r="G83" s="28" t="s">
        <v>8</v>
      </c>
      <c r="H83" s="30">
        <f>SUM(H79:H80,H82:H82)</f>
        <v>12</v>
      </c>
    </row>
    <row r="84" spans="1:8" ht="150" customHeight="1" thickBot="1" x14ac:dyDescent="0.3">
      <c r="A84" s="42"/>
      <c r="B84" s="117"/>
      <c r="C84" s="116" t="s">
        <v>293</v>
      </c>
      <c r="D84" s="32"/>
      <c r="E84" s="32"/>
      <c r="F84" s="33"/>
      <c r="G84" s="29"/>
      <c r="H84" s="31"/>
    </row>
    <row r="85" spans="1:8" x14ac:dyDescent="0.25">
      <c r="A85" s="40">
        <v>11</v>
      </c>
      <c r="B85" s="122" t="s">
        <v>287</v>
      </c>
      <c r="C85" s="121" t="s">
        <v>292</v>
      </c>
      <c r="D85" s="121" t="s">
        <v>291</v>
      </c>
      <c r="E85" s="121" t="s">
        <v>290</v>
      </c>
      <c r="F85" s="121" t="s">
        <v>289</v>
      </c>
      <c r="G85" s="20" t="s">
        <v>278</v>
      </c>
      <c r="H85" s="21"/>
    </row>
    <row r="86" spans="1:8" ht="47.25" x14ac:dyDescent="0.25">
      <c r="A86" s="41"/>
      <c r="B86" s="119"/>
      <c r="C86" s="120"/>
      <c r="D86" s="120"/>
      <c r="E86" s="120"/>
      <c r="F86" s="120"/>
      <c r="G86" s="11" t="s">
        <v>185</v>
      </c>
      <c r="H86" s="12">
        <v>5</v>
      </c>
    </row>
    <row r="87" spans="1:8" ht="16.5" thickBot="1" x14ac:dyDescent="0.3">
      <c r="A87" s="41"/>
      <c r="B87" s="119"/>
      <c r="C87" s="120"/>
      <c r="D87" s="120"/>
      <c r="E87" s="120"/>
      <c r="F87" s="120"/>
      <c r="G87" s="11" t="s">
        <v>192</v>
      </c>
      <c r="H87" s="12">
        <v>5</v>
      </c>
    </row>
    <row r="88" spans="1:8" x14ac:dyDescent="0.25">
      <c r="A88" s="41"/>
      <c r="B88" s="119"/>
      <c r="C88" s="120"/>
      <c r="D88" s="120"/>
      <c r="E88" s="120"/>
      <c r="F88" s="120"/>
      <c r="G88" s="20" t="s">
        <v>276</v>
      </c>
      <c r="H88" s="21"/>
    </row>
    <row r="89" spans="1:8" x14ac:dyDescent="0.25">
      <c r="A89" s="41"/>
      <c r="B89" s="119"/>
      <c r="C89" s="120"/>
      <c r="D89" s="120"/>
      <c r="E89" s="120"/>
      <c r="F89" s="120"/>
      <c r="G89" s="11" t="s">
        <v>207</v>
      </c>
      <c r="H89" s="12">
        <v>5</v>
      </c>
    </row>
    <row r="90" spans="1:8" ht="16.5" thickBot="1" x14ac:dyDescent="0.3">
      <c r="A90" s="41"/>
      <c r="B90" s="119"/>
      <c r="C90" s="118"/>
      <c r="D90" s="118"/>
      <c r="E90" s="118"/>
      <c r="F90" s="118"/>
      <c r="G90" s="28" t="s">
        <v>8</v>
      </c>
      <c r="H90" s="30">
        <f>SUM(H86:H87,H89:H89)</f>
        <v>15</v>
      </c>
    </row>
    <row r="91" spans="1:8" ht="150" customHeight="1" thickBot="1" x14ac:dyDescent="0.3">
      <c r="A91" s="42"/>
      <c r="B91" s="117"/>
      <c r="C91" s="116" t="s">
        <v>288</v>
      </c>
      <c r="D91" s="32"/>
      <c r="E91" s="32"/>
      <c r="F91" s="33"/>
      <c r="G91" s="29"/>
      <c r="H91" s="31"/>
    </row>
    <row r="92" spans="1:8" x14ac:dyDescent="0.25">
      <c r="A92" s="40">
        <v>12</v>
      </c>
      <c r="B92" s="122" t="s">
        <v>287</v>
      </c>
      <c r="C92" s="121" t="s">
        <v>286</v>
      </c>
      <c r="D92" s="121" t="s">
        <v>285</v>
      </c>
      <c r="E92" s="121" t="s">
        <v>284</v>
      </c>
      <c r="F92" s="121" t="s">
        <v>283</v>
      </c>
      <c r="G92" s="20" t="s">
        <v>278</v>
      </c>
      <c r="H92" s="21"/>
    </row>
    <row r="93" spans="1:8" ht="31.5" x14ac:dyDescent="0.25">
      <c r="A93" s="41"/>
      <c r="B93" s="119"/>
      <c r="C93" s="120"/>
      <c r="D93" s="120"/>
      <c r="E93" s="120"/>
      <c r="F93" s="120"/>
      <c r="G93" s="11" t="s">
        <v>277</v>
      </c>
      <c r="H93" s="12">
        <v>2</v>
      </c>
    </row>
    <row r="94" spans="1:8" ht="48" thickBot="1" x14ac:dyDescent="0.3">
      <c r="A94" s="41"/>
      <c r="B94" s="119"/>
      <c r="C94" s="120"/>
      <c r="D94" s="120"/>
      <c r="E94" s="120"/>
      <c r="F94" s="120"/>
      <c r="G94" s="11" t="s">
        <v>185</v>
      </c>
      <c r="H94" s="12">
        <v>4</v>
      </c>
    </row>
    <row r="95" spans="1:8" x14ac:dyDescent="0.25">
      <c r="A95" s="41"/>
      <c r="B95" s="119"/>
      <c r="C95" s="120"/>
      <c r="D95" s="120"/>
      <c r="E95" s="120"/>
      <c r="F95" s="120"/>
      <c r="G95" s="20" t="s">
        <v>276</v>
      </c>
      <c r="H95" s="21"/>
    </row>
    <row r="96" spans="1:8" x14ac:dyDescent="0.25">
      <c r="A96" s="41"/>
      <c r="B96" s="119"/>
      <c r="C96" s="120"/>
      <c r="D96" s="120"/>
      <c r="E96" s="120"/>
      <c r="F96" s="120"/>
      <c r="G96" s="11" t="s">
        <v>207</v>
      </c>
      <c r="H96" s="12">
        <v>6</v>
      </c>
    </row>
    <row r="97" spans="1:9" ht="16.5" thickBot="1" x14ac:dyDescent="0.3">
      <c r="A97" s="41"/>
      <c r="B97" s="119"/>
      <c r="C97" s="118"/>
      <c r="D97" s="118"/>
      <c r="E97" s="118"/>
      <c r="F97" s="118"/>
      <c r="G97" s="28" t="s">
        <v>8</v>
      </c>
      <c r="H97" s="30">
        <f>SUM(H93:H94,H96:H96)</f>
        <v>12</v>
      </c>
    </row>
    <row r="98" spans="1:9" ht="150" customHeight="1" thickBot="1" x14ac:dyDescent="0.3">
      <c r="A98" s="42"/>
      <c r="B98" s="117"/>
      <c r="C98" s="116" t="s">
        <v>282</v>
      </c>
      <c r="D98" s="32"/>
      <c r="E98" s="32"/>
      <c r="F98" s="33"/>
      <c r="G98" s="29"/>
      <c r="H98" s="31"/>
    </row>
    <row r="99" spans="1:9" x14ac:dyDescent="0.25">
      <c r="A99" s="40">
        <v>13</v>
      </c>
      <c r="B99" s="122" t="s">
        <v>281</v>
      </c>
      <c r="C99" s="121"/>
      <c r="D99" s="121" t="s">
        <v>280</v>
      </c>
      <c r="E99" s="121" t="s">
        <v>279</v>
      </c>
      <c r="F99" s="121"/>
      <c r="G99" s="20" t="s">
        <v>278</v>
      </c>
      <c r="H99" s="21"/>
    </row>
    <row r="100" spans="1:9" ht="32.25" thickBot="1" x14ac:dyDescent="0.3">
      <c r="A100" s="41"/>
      <c r="B100" s="119"/>
      <c r="C100" s="120"/>
      <c r="D100" s="120"/>
      <c r="E100" s="120"/>
      <c r="F100" s="120"/>
      <c r="G100" s="11" t="s">
        <v>277</v>
      </c>
      <c r="H100" s="12">
        <v>1</v>
      </c>
    </row>
    <row r="101" spans="1:9" x14ac:dyDescent="0.25">
      <c r="A101" s="41"/>
      <c r="B101" s="119"/>
      <c r="C101" s="120"/>
      <c r="D101" s="120"/>
      <c r="E101" s="120"/>
      <c r="F101" s="120"/>
      <c r="G101" s="20" t="s">
        <v>276</v>
      </c>
      <c r="H101" s="21"/>
    </row>
    <row r="102" spans="1:9" x14ac:dyDescent="0.25">
      <c r="A102" s="41"/>
      <c r="B102" s="119"/>
      <c r="C102" s="120"/>
      <c r="D102" s="120"/>
      <c r="E102" s="120"/>
      <c r="F102" s="120"/>
      <c r="G102" s="11" t="s">
        <v>207</v>
      </c>
      <c r="H102" s="12">
        <v>6</v>
      </c>
    </row>
    <row r="103" spans="1:9" ht="16.5" thickBot="1" x14ac:dyDescent="0.3">
      <c r="A103" s="41"/>
      <c r="B103" s="119"/>
      <c r="C103" s="118"/>
      <c r="D103" s="118"/>
      <c r="E103" s="118"/>
      <c r="F103" s="118"/>
      <c r="G103" s="28" t="s">
        <v>8</v>
      </c>
      <c r="H103" s="30">
        <f>SUM(H100:H100,H102:H102)</f>
        <v>7</v>
      </c>
    </row>
    <row r="104" spans="1:9" ht="150" customHeight="1" thickBot="1" x14ac:dyDescent="0.3">
      <c r="A104" s="42"/>
      <c r="B104" s="117"/>
      <c r="C104" s="116" t="s">
        <v>275</v>
      </c>
      <c r="D104" s="32"/>
      <c r="E104" s="32"/>
      <c r="F104" s="33"/>
      <c r="G104" s="29"/>
      <c r="H104" s="31"/>
    </row>
    <row r="105" spans="1:9" ht="16.5" thickBot="1" x14ac:dyDescent="0.3">
      <c r="A105" s="22" t="s">
        <v>92</v>
      </c>
      <c r="B105" s="23"/>
      <c r="C105" s="23"/>
      <c r="D105" s="23"/>
      <c r="E105" s="24"/>
      <c r="F105" s="25">
        <f>H103+H97+H90+H83+H76+H70+H64+H58+H48+H42+H36+H30+H11</f>
        <v>390</v>
      </c>
      <c r="G105" s="26"/>
      <c r="H105" s="27"/>
    </row>
    <row r="106" spans="1:9" ht="150" customHeight="1" thickBot="1" x14ac:dyDescent="0.3">
      <c r="A106" s="15" t="s">
        <v>9</v>
      </c>
      <c r="B106" s="16"/>
      <c r="C106" s="17" t="s">
        <v>274</v>
      </c>
      <c r="D106" s="18"/>
      <c r="E106" s="18"/>
      <c r="F106" s="19"/>
      <c r="G106" s="13" t="s">
        <v>273</v>
      </c>
      <c r="H106" s="14" t="s">
        <v>88</v>
      </c>
    </row>
    <row r="107" spans="1:9" ht="150" customHeight="1" thickBot="1" x14ac:dyDescent="0.3">
      <c r="A107" s="15" t="s">
        <v>9</v>
      </c>
      <c r="B107" s="16"/>
      <c r="C107" s="17" t="s">
        <v>272</v>
      </c>
      <c r="D107" s="18"/>
      <c r="E107" s="18"/>
      <c r="F107" s="19"/>
      <c r="G107" s="13" t="s">
        <v>90</v>
      </c>
      <c r="H107" s="14" t="s">
        <v>88</v>
      </c>
      <c r="I107" s="115"/>
    </row>
  </sheetData>
  <sheetProtection algorithmName="SHA-512" hashValue="PdG0lO2uiIirHsP8RMlYxRBjR/pZO7Y5+LZ15VWEuljL9wReOC8cNhb9hvHkjqplL7orUMDG1LMyLH7JnPm9gw==" saltValue="lthKD7w7mZE1cStZl3Fd+Q==" spinCount="100000" sheet="1" formatCells="0" formatColumns="0" formatRows="0" insertColumns="0" insertRows="0" insertHyperlinks="0" sort="0" autoFilter="0"/>
  <autoFilter ref="A1:H443" xr:uid="{00000000-0009-0000-0000-000000000000}"/>
  <mergeCells count="152">
    <mergeCell ref="D92:D97"/>
    <mergeCell ref="E92:E97"/>
    <mergeCell ref="F92:F97"/>
    <mergeCell ref="C78:C83"/>
    <mergeCell ref="D78:D83"/>
    <mergeCell ref="E78:E83"/>
    <mergeCell ref="F78:F83"/>
    <mergeCell ref="C85:C90"/>
    <mergeCell ref="D85:D90"/>
    <mergeCell ref="E85:E90"/>
    <mergeCell ref="F85:F90"/>
    <mergeCell ref="G90:G91"/>
    <mergeCell ref="H90:H91"/>
    <mergeCell ref="C91:F91"/>
    <mergeCell ref="B92:B98"/>
    <mergeCell ref="G92:H92"/>
    <mergeCell ref="G95:H95"/>
    <mergeCell ref="G97:G98"/>
    <mergeCell ref="H97:H98"/>
    <mergeCell ref="C98:F98"/>
    <mergeCell ref="C92:C97"/>
    <mergeCell ref="B78:B84"/>
    <mergeCell ref="B85:B91"/>
    <mergeCell ref="B99:B104"/>
    <mergeCell ref="G78:H78"/>
    <mergeCell ref="G81:H81"/>
    <mergeCell ref="G83:G84"/>
    <mergeCell ref="H83:H84"/>
    <mergeCell ref="C84:F84"/>
    <mergeCell ref="G85:H85"/>
    <mergeCell ref="G88:H88"/>
    <mergeCell ref="B72:B77"/>
    <mergeCell ref="G72:H72"/>
    <mergeCell ref="G74:H74"/>
    <mergeCell ref="G76:G77"/>
    <mergeCell ref="H76:H77"/>
    <mergeCell ref="C77:F77"/>
    <mergeCell ref="C72:C76"/>
    <mergeCell ref="D72:D76"/>
    <mergeCell ref="E72:E76"/>
    <mergeCell ref="F72:F76"/>
    <mergeCell ref="B66:B71"/>
    <mergeCell ref="G66:H66"/>
    <mergeCell ref="G68:H68"/>
    <mergeCell ref="G70:G71"/>
    <mergeCell ref="H70:H71"/>
    <mergeCell ref="C71:F71"/>
    <mergeCell ref="C66:C70"/>
    <mergeCell ref="D66:D70"/>
    <mergeCell ref="E66:E70"/>
    <mergeCell ref="F66:F70"/>
    <mergeCell ref="G60:H60"/>
    <mergeCell ref="G62:H62"/>
    <mergeCell ref="G64:G65"/>
    <mergeCell ref="H64:H65"/>
    <mergeCell ref="C65:F65"/>
    <mergeCell ref="C60:C64"/>
    <mergeCell ref="D60:D64"/>
    <mergeCell ref="E60:E64"/>
    <mergeCell ref="F60:F64"/>
    <mergeCell ref="G50:H50"/>
    <mergeCell ref="G54:H54"/>
    <mergeCell ref="G56:H56"/>
    <mergeCell ref="G58:G59"/>
    <mergeCell ref="H58:H59"/>
    <mergeCell ref="C59:F59"/>
    <mergeCell ref="C50:C58"/>
    <mergeCell ref="D50:D58"/>
    <mergeCell ref="E50:E58"/>
    <mergeCell ref="F50:F58"/>
    <mergeCell ref="G44:H44"/>
    <mergeCell ref="G46:H46"/>
    <mergeCell ref="G48:G49"/>
    <mergeCell ref="H48:H49"/>
    <mergeCell ref="C49:F49"/>
    <mergeCell ref="C44:C48"/>
    <mergeCell ref="D44:D48"/>
    <mergeCell ref="E44:E48"/>
    <mergeCell ref="F44:F48"/>
    <mergeCell ref="G38:H38"/>
    <mergeCell ref="G40:H40"/>
    <mergeCell ref="G42:G43"/>
    <mergeCell ref="H42:H43"/>
    <mergeCell ref="C43:F43"/>
    <mergeCell ref="C38:C42"/>
    <mergeCell ref="D38:D42"/>
    <mergeCell ref="E38:E42"/>
    <mergeCell ref="F38:F42"/>
    <mergeCell ref="A92:A98"/>
    <mergeCell ref="A38:A43"/>
    <mergeCell ref="A44:A49"/>
    <mergeCell ref="A50:A59"/>
    <mergeCell ref="A60:A65"/>
    <mergeCell ref="A66:A71"/>
    <mergeCell ref="A72:A77"/>
    <mergeCell ref="A78:A84"/>
    <mergeCell ref="E2:E11"/>
    <mergeCell ref="F2:F11"/>
    <mergeCell ref="A2:A12"/>
    <mergeCell ref="A13:A31"/>
    <mergeCell ref="A32:A37"/>
    <mergeCell ref="A85:A91"/>
    <mergeCell ref="B38:B43"/>
    <mergeCell ref="B44:B49"/>
    <mergeCell ref="B50:B59"/>
    <mergeCell ref="B60:B65"/>
    <mergeCell ref="F13:F30"/>
    <mergeCell ref="B2:B12"/>
    <mergeCell ref="G2:H2"/>
    <mergeCell ref="G5:H5"/>
    <mergeCell ref="G8:H8"/>
    <mergeCell ref="G11:G12"/>
    <mergeCell ref="H11:H12"/>
    <mergeCell ref="C12:F12"/>
    <mergeCell ref="C2:C11"/>
    <mergeCell ref="D2:D11"/>
    <mergeCell ref="B13:B31"/>
    <mergeCell ref="G13:H13"/>
    <mergeCell ref="G21:H21"/>
    <mergeCell ref="G28:H28"/>
    <mergeCell ref="G30:G31"/>
    <mergeCell ref="H30:H31"/>
    <mergeCell ref="C31:F31"/>
    <mergeCell ref="C13:C30"/>
    <mergeCell ref="D13:D30"/>
    <mergeCell ref="E13:E30"/>
    <mergeCell ref="B32:B37"/>
    <mergeCell ref="G32:H32"/>
    <mergeCell ref="G34:H34"/>
    <mergeCell ref="G36:G37"/>
    <mergeCell ref="H36:H37"/>
    <mergeCell ref="C37:F37"/>
    <mergeCell ref="C32:C36"/>
    <mergeCell ref="D32:D36"/>
    <mergeCell ref="E32:E36"/>
    <mergeCell ref="F32:F36"/>
    <mergeCell ref="A99:A104"/>
    <mergeCell ref="C99:C103"/>
    <mergeCell ref="D99:D103"/>
    <mergeCell ref="E99:E103"/>
    <mergeCell ref="F99:F103"/>
    <mergeCell ref="G99:H99"/>
    <mergeCell ref="G101:H101"/>
    <mergeCell ref="G103:G104"/>
    <mergeCell ref="H103:H104"/>
    <mergeCell ref="C104:F104"/>
    <mergeCell ref="A105:E105"/>
    <mergeCell ref="F105:H105"/>
    <mergeCell ref="A106:B106"/>
    <mergeCell ref="C106:F106"/>
    <mergeCell ref="A107:B107"/>
    <mergeCell ref="C107:F10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51E31-4B41-4EBD-8EC9-CB8CBF0E0F87}">
  <dimension ref="A1:R479"/>
  <sheetViews>
    <sheetView zoomScale="85" zoomScaleNormal="85" workbookViewId="0">
      <selection activeCell="C7" sqref="C7:C11"/>
    </sheetView>
  </sheetViews>
  <sheetFormatPr defaultColWidth="12.5703125" defaultRowHeight="15.75" x14ac:dyDescent="0.25"/>
  <cols>
    <col min="1" max="1" width="11.42578125" style="89" customWidth="1"/>
    <col min="2" max="2" width="20.85546875" style="89" customWidth="1"/>
    <col min="3" max="3" width="25.5703125" style="89" customWidth="1"/>
    <col min="4" max="4" width="25.140625" style="89" customWidth="1"/>
    <col min="5" max="5" width="23.85546875" style="89" customWidth="1"/>
    <col min="6" max="6" width="24.42578125" style="89" customWidth="1"/>
    <col min="7" max="7" width="35.42578125" style="89" customWidth="1"/>
    <col min="8" max="8" width="22.5703125" style="88" customWidth="1"/>
    <col min="9" max="16" width="8" style="87" customWidth="1"/>
    <col min="17" max="16384" width="12.5703125" style="87"/>
  </cols>
  <sheetData>
    <row r="1" spans="1:16" ht="48" thickBot="1" x14ac:dyDescent="0.3">
      <c r="A1" s="86" t="s">
        <v>0</v>
      </c>
      <c r="B1" s="85" t="s">
        <v>1</v>
      </c>
      <c r="C1" s="111" t="s">
        <v>2</v>
      </c>
      <c r="D1" s="111" t="s">
        <v>3</v>
      </c>
      <c r="E1" s="111" t="s">
        <v>4</v>
      </c>
      <c r="F1" s="111" t="s">
        <v>5</v>
      </c>
      <c r="G1" s="83" t="s">
        <v>6</v>
      </c>
      <c r="H1" s="82" t="s">
        <v>7</v>
      </c>
      <c r="I1" s="110"/>
      <c r="J1" s="110"/>
      <c r="K1" s="110"/>
      <c r="L1" s="110"/>
      <c r="M1" s="110"/>
      <c r="N1" s="110"/>
      <c r="O1" s="110"/>
      <c r="P1" s="110"/>
    </row>
    <row r="2" spans="1:16" ht="19.5" x14ac:dyDescent="0.25">
      <c r="A2" s="77">
        <v>1</v>
      </c>
      <c r="B2" s="76" t="s">
        <v>115</v>
      </c>
      <c r="C2" s="106" t="s">
        <v>197</v>
      </c>
      <c r="D2" s="106" t="s">
        <v>196</v>
      </c>
      <c r="E2" s="106" t="s">
        <v>195</v>
      </c>
      <c r="F2" s="106" t="s">
        <v>194</v>
      </c>
      <c r="G2" s="73" t="s">
        <v>186</v>
      </c>
      <c r="H2" s="104"/>
      <c r="I2" s="90"/>
      <c r="J2" s="90"/>
      <c r="K2" s="90"/>
      <c r="L2" s="90"/>
      <c r="M2" s="90"/>
      <c r="N2" s="90"/>
      <c r="O2" s="90"/>
      <c r="P2" s="90"/>
    </row>
    <row r="3" spans="1:16" ht="19.5" x14ac:dyDescent="0.25">
      <c r="A3" s="68"/>
      <c r="B3" s="67"/>
      <c r="C3" s="103"/>
      <c r="D3" s="103"/>
      <c r="E3" s="103"/>
      <c r="F3" s="103"/>
      <c r="G3" s="70" t="s">
        <v>193</v>
      </c>
      <c r="H3" s="69">
        <v>3</v>
      </c>
      <c r="I3" s="90"/>
      <c r="J3" s="90"/>
      <c r="K3" s="90"/>
      <c r="L3" s="90"/>
      <c r="M3" s="90"/>
      <c r="N3" s="90"/>
      <c r="O3" s="90"/>
      <c r="P3" s="90"/>
    </row>
    <row r="4" spans="1:16" ht="19.5" x14ac:dyDescent="0.25">
      <c r="A4" s="68"/>
      <c r="B4" s="67"/>
      <c r="C4" s="103"/>
      <c r="D4" s="103"/>
      <c r="E4" s="103"/>
      <c r="F4" s="103"/>
      <c r="G4" s="70" t="s">
        <v>192</v>
      </c>
      <c r="H4" s="69">
        <v>5</v>
      </c>
      <c r="I4" s="90"/>
      <c r="J4" s="90"/>
      <c r="K4" s="90"/>
      <c r="L4" s="90"/>
      <c r="M4" s="90"/>
      <c r="N4" s="90"/>
      <c r="O4" s="90"/>
      <c r="P4" s="90"/>
    </row>
    <row r="5" spans="1:16" ht="111" customHeight="1" thickBot="1" x14ac:dyDescent="0.3">
      <c r="A5" s="68"/>
      <c r="B5" s="67"/>
      <c r="C5" s="101"/>
      <c r="D5" s="101"/>
      <c r="E5" s="101"/>
      <c r="F5" s="101"/>
      <c r="G5" s="81" t="s">
        <v>8</v>
      </c>
      <c r="H5" s="80">
        <f>SUM(H3:H4)</f>
        <v>8</v>
      </c>
      <c r="I5" s="90"/>
      <c r="J5" s="90"/>
      <c r="K5" s="90"/>
      <c r="L5" s="90"/>
      <c r="M5" s="90"/>
      <c r="N5" s="90"/>
      <c r="O5" s="90"/>
      <c r="P5" s="90"/>
    </row>
    <row r="6" spans="1:16" ht="150" customHeight="1" thickBot="1" x14ac:dyDescent="0.3">
      <c r="A6" s="64"/>
      <c r="B6" s="63"/>
      <c r="C6" s="62" t="s">
        <v>191</v>
      </c>
      <c r="D6" s="92"/>
      <c r="E6" s="92"/>
      <c r="F6" s="98"/>
      <c r="G6" s="57"/>
      <c r="H6" s="56"/>
      <c r="I6" s="90"/>
      <c r="J6" s="90"/>
      <c r="K6" s="90"/>
      <c r="L6" s="90"/>
      <c r="M6" s="90"/>
      <c r="N6" s="90"/>
      <c r="O6" s="90"/>
      <c r="P6" s="90"/>
    </row>
    <row r="7" spans="1:16" ht="19.5" x14ac:dyDescent="0.25">
      <c r="A7" s="77">
        <v>2</v>
      </c>
      <c r="B7" s="76" t="s">
        <v>115</v>
      </c>
      <c r="C7" s="106" t="s">
        <v>190</v>
      </c>
      <c r="D7" s="105" t="s">
        <v>189</v>
      </c>
      <c r="E7" s="105" t="s">
        <v>188</v>
      </c>
      <c r="F7" s="105" t="s">
        <v>187</v>
      </c>
      <c r="G7" s="73" t="s">
        <v>104</v>
      </c>
      <c r="H7" s="104"/>
      <c r="I7" s="90"/>
      <c r="J7" s="90"/>
      <c r="K7" s="90"/>
      <c r="L7" s="90"/>
      <c r="M7" s="90"/>
      <c r="N7" s="90"/>
      <c r="O7" s="90"/>
      <c r="P7" s="90"/>
    </row>
    <row r="8" spans="1:16" ht="32.25" thickBot="1" x14ac:dyDescent="0.3">
      <c r="A8" s="68"/>
      <c r="B8" s="67"/>
      <c r="C8" s="103"/>
      <c r="D8" s="102"/>
      <c r="E8" s="102"/>
      <c r="F8" s="102"/>
      <c r="G8" s="70" t="s">
        <v>117</v>
      </c>
      <c r="H8" s="69">
        <v>40</v>
      </c>
      <c r="I8" s="90"/>
      <c r="J8" s="90"/>
      <c r="K8" s="90"/>
      <c r="L8" s="90"/>
      <c r="M8" s="90"/>
      <c r="N8" s="90"/>
      <c r="O8" s="90"/>
      <c r="P8" s="90"/>
    </row>
    <row r="9" spans="1:16" ht="19.5" x14ac:dyDescent="0.25">
      <c r="A9" s="68"/>
      <c r="B9" s="67"/>
      <c r="C9" s="103"/>
      <c r="D9" s="102"/>
      <c r="E9" s="102"/>
      <c r="F9" s="102"/>
      <c r="G9" s="73" t="s">
        <v>186</v>
      </c>
      <c r="H9" s="104"/>
      <c r="I9" s="90"/>
      <c r="J9" s="90"/>
      <c r="K9" s="90"/>
      <c r="L9" s="90"/>
      <c r="M9" s="90"/>
      <c r="N9" s="90"/>
      <c r="O9" s="90"/>
      <c r="P9" s="90"/>
    </row>
    <row r="10" spans="1:16" ht="31.5" x14ac:dyDescent="0.25">
      <c r="A10" s="68"/>
      <c r="B10" s="67"/>
      <c r="C10" s="103"/>
      <c r="D10" s="102"/>
      <c r="E10" s="102"/>
      <c r="F10" s="102"/>
      <c r="G10" s="70" t="s">
        <v>185</v>
      </c>
      <c r="H10" s="69">
        <v>5</v>
      </c>
      <c r="I10" s="90"/>
      <c r="J10" s="90"/>
      <c r="K10" s="90"/>
      <c r="L10" s="90"/>
      <c r="M10" s="90"/>
      <c r="N10" s="90"/>
      <c r="O10" s="90"/>
      <c r="P10" s="90"/>
    </row>
    <row r="11" spans="1:16" ht="20.25" thickBot="1" x14ac:dyDescent="0.3">
      <c r="A11" s="68"/>
      <c r="B11" s="67"/>
      <c r="C11" s="101"/>
      <c r="D11" s="100"/>
      <c r="E11" s="100"/>
      <c r="F11" s="100"/>
      <c r="G11" s="81" t="s">
        <v>8</v>
      </c>
      <c r="H11" s="80">
        <f>SUM(H8:H8,H10:H10)</f>
        <v>45</v>
      </c>
      <c r="I11" s="90"/>
      <c r="J11" s="90"/>
      <c r="K11" s="90"/>
      <c r="L11" s="90"/>
      <c r="M11" s="90"/>
      <c r="N11" s="90"/>
      <c r="O11" s="90"/>
      <c r="P11" s="90"/>
    </row>
    <row r="12" spans="1:16" ht="150" customHeight="1" thickBot="1" x14ac:dyDescent="0.3">
      <c r="A12" s="64"/>
      <c r="B12" s="63"/>
      <c r="C12" s="99" t="s">
        <v>184</v>
      </c>
      <c r="D12" s="92"/>
      <c r="E12" s="92"/>
      <c r="F12" s="98"/>
      <c r="G12" s="57"/>
      <c r="H12" s="56"/>
      <c r="I12" s="90"/>
      <c r="J12" s="90"/>
      <c r="K12" s="90"/>
      <c r="L12" s="90"/>
      <c r="M12" s="90"/>
      <c r="N12" s="90"/>
      <c r="O12" s="90"/>
      <c r="P12" s="90"/>
    </row>
    <row r="13" spans="1:16" ht="19.5" x14ac:dyDescent="0.25">
      <c r="A13" s="77">
        <v>3</v>
      </c>
      <c r="B13" s="76" t="s">
        <v>148</v>
      </c>
      <c r="C13" s="106" t="s">
        <v>183</v>
      </c>
      <c r="D13" s="105" t="s">
        <v>182</v>
      </c>
      <c r="E13" s="105" t="s">
        <v>181</v>
      </c>
      <c r="F13" s="105" t="s">
        <v>180</v>
      </c>
      <c r="G13" s="73" t="s">
        <v>110</v>
      </c>
      <c r="H13" s="104"/>
      <c r="I13" s="90"/>
      <c r="J13" s="90"/>
      <c r="K13" s="90"/>
      <c r="L13" s="90"/>
      <c r="M13" s="90"/>
      <c r="N13" s="90"/>
      <c r="O13" s="90"/>
      <c r="P13" s="90"/>
    </row>
    <row r="14" spans="1:16" ht="19.5" x14ac:dyDescent="0.25">
      <c r="A14" s="68"/>
      <c r="B14" s="67"/>
      <c r="C14" s="103"/>
      <c r="D14" s="102"/>
      <c r="E14" s="102"/>
      <c r="F14" s="102"/>
      <c r="G14" s="79" t="s">
        <v>170</v>
      </c>
      <c r="H14" s="69">
        <v>6</v>
      </c>
      <c r="I14" s="90"/>
      <c r="J14" s="90"/>
      <c r="K14" s="90"/>
      <c r="L14" s="90"/>
      <c r="M14" s="90"/>
      <c r="N14" s="90"/>
      <c r="O14" s="90"/>
      <c r="P14" s="90"/>
    </row>
    <row r="15" spans="1:16" ht="19.5" x14ac:dyDescent="0.25">
      <c r="A15" s="68"/>
      <c r="B15" s="67"/>
      <c r="C15" s="103"/>
      <c r="D15" s="102"/>
      <c r="E15" s="102"/>
      <c r="F15" s="102"/>
      <c r="G15" s="79" t="s">
        <v>169</v>
      </c>
      <c r="H15" s="69">
        <v>6</v>
      </c>
      <c r="I15" s="90"/>
      <c r="J15" s="90"/>
      <c r="K15" s="90"/>
      <c r="L15" s="90"/>
      <c r="M15" s="90"/>
      <c r="N15" s="90"/>
      <c r="O15" s="90"/>
      <c r="P15" s="90"/>
    </row>
    <row r="16" spans="1:16" ht="19.5" x14ac:dyDescent="0.25">
      <c r="A16" s="68"/>
      <c r="B16" s="67"/>
      <c r="C16" s="103"/>
      <c r="D16" s="102"/>
      <c r="E16" s="102"/>
      <c r="F16" s="102"/>
      <c r="G16" s="79" t="s">
        <v>168</v>
      </c>
      <c r="H16" s="69">
        <v>3</v>
      </c>
      <c r="I16" s="90"/>
      <c r="J16" s="90"/>
      <c r="K16" s="90"/>
      <c r="L16" s="90"/>
      <c r="M16" s="90"/>
      <c r="N16" s="90"/>
      <c r="O16" s="90"/>
      <c r="P16" s="90"/>
    </row>
    <row r="17" spans="1:16" ht="31.5" x14ac:dyDescent="0.25">
      <c r="A17" s="68"/>
      <c r="B17" s="67"/>
      <c r="C17" s="103"/>
      <c r="D17" s="102"/>
      <c r="E17" s="102"/>
      <c r="F17" s="102"/>
      <c r="G17" s="79" t="s">
        <v>167</v>
      </c>
      <c r="H17" s="69">
        <v>2</v>
      </c>
      <c r="I17" s="90"/>
      <c r="J17" s="90"/>
      <c r="K17" s="90"/>
      <c r="L17" s="90"/>
      <c r="M17" s="90"/>
      <c r="N17" s="90"/>
      <c r="O17" s="90"/>
      <c r="P17" s="90"/>
    </row>
    <row r="18" spans="1:16" ht="47.25" x14ac:dyDescent="0.25">
      <c r="A18" s="68"/>
      <c r="B18" s="67"/>
      <c r="C18" s="103"/>
      <c r="D18" s="102"/>
      <c r="E18" s="102"/>
      <c r="F18" s="102"/>
      <c r="G18" s="79" t="s">
        <v>166</v>
      </c>
      <c r="H18" s="69">
        <v>3</v>
      </c>
      <c r="I18" s="90"/>
      <c r="J18" s="90"/>
      <c r="K18" s="90"/>
      <c r="L18" s="90"/>
      <c r="M18" s="90"/>
      <c r="N18" s="90"/>
      <c r="O18" s="90"/>
      <c r="P18" s="90"/>
    </row>
    <row r="19" spans="1:16" ht="31.5" x14ac:dyDescent="0.25">
      <c r="A19" s="68"/>
      <c r="B19" s="67"/>
      <c r="C19" s="103"/>
      <c r="D19" s="102"/>
      <c r="E19" s="102"/>
      <c r="F19" s="102"/>
      <c r="G19" s="79" t="s">
        <v>165</v>
      </c>
      <c r="H19" s="69">
        <v>6</v>
      </c>
      <c r="I19" s="90"/>
      <c r="J19" s="90"/>
      <c r="K19" s="90"/>
      <c r="L19" s="90"/>
      <c r="M19" s="90"/>
      <c r="N19" s="90"/>
      <c r="O19" s="90"/>
      <c r="P19" s="90"/>
    </row>
    <row r="20" spans="1:16" ht="47.25" x14ac:dyDescent="0.25">
      <c r="A20" s="68"/>
      <c r="B20" s="67"/>
      <c r="C20" s="103"/>
      <c r="D20" s="102"/>
      <c r="E20" s="102"/>
      <c r="F20" s="102"/>
      <c r="G20" s="79" t="s">
        <v>164</v>
      </c>
      <c r="H20" s="69">
        <v>4</v>
      </c>
      <c r="I20" s="90"/>
      <c r="J20" s="90"/>
      <c r="K20" s="90"/>
      <c r="L20" s="90"/>
      <c r="M20" s="90"/>
      <c r="N20" s="90"/>
      <c r="O20" s="90"/>
      <c r="P20" s="90"/>
    </row>
    <row r="21" spans="1:16" ht="32.25" thickBot="1" x14ac:dyDescent="0.3">
      <c r="A21" s="68"/>
      <c r="B21" s="67"/>
      <c r="C21" s="103"/>
      <c r="D21" s="102"/>
      <c r="E21" s="102"/>
      <c r="F21" s="102"/>
      <c r="G21" s="70" t="s">
        <v>109</v>
      </c>
      <c r="H21" s="69">
        <v>16</v>
      </c>
      <c r="I21" s="90"/>
      <c r="J21" s="90"/>
      <c r="K21" s="90"/>
      <c r="L21" s="90"/>
      <c r="M21" s="90"/>
      <c r="N21" s="90"/>
      <c r="O21" s="90"/>
      <c r="P21" s="90"/>
    </row>
    <row r="22" spans="1:16" ht="19.5" x14ac:dyDescent="0.25">
      <c r="A22" s="68"/>
      <c r="B22" s="67"/>
      <c r="C22" s="103"/>
      <c r="D22" s="102"/>
      <c r="E22" s="102"/>
      <c r="F22" s="102"/>
      <c r="G22" s="109" t="s">
        <v>108</v>
      </c>
      <c r="H22" s="104"/>
      <c r="I22" s="90"/>
      <c r="J22" s="90"/>
      <c r="K22" s="90"/>
      <c r="L22" s="90"/>
      <c r="M22" s="90"/>
      <c r="N22" s="90"/>
      <c r="O22" s="90"/>
      <c r="P22" s="90"/>
    </row>
    <row r="23" spans="1:16" ht="19.5" x14ac:dyDescent="0.25">
      <c r="A23" s="68"/>
      <c r="B23" s="67"/>
      <c r="C23" s="103"/>
      <c r="D23" s="102"/>
      <c r="E23" s="102"/>
      <c r="F23" s="102"/>
      <c r="G23" s="79" t="s">
        <v>163</v>
      </c>
      <c r="H23" s="69">
        <v>2</v>
      </c>
      <c r="I23" s="90"/>
      <c r="J23" s="90"/>
      <c r="K23" s="90"/>
      <c r="L23" s="90"/>
      <c r="M23" s="90"/>
      <c r="N23" s="90"/>
      <c r="O23" s="90"/>
      <c r="P23" s="90"/>
    </row>
    <row r="24" spans="1:16" ht="19.5" x14ac:dyDescent="0.25">
      <c r="A24" s="68"/>
      <c r="B24" s="67"/>
      <c r="C24" s="103"/>
      <c r="D24" s="102"/>
      <c r="E24" s="102"/>
      <c r="F24" s="102"/>
      <c r="G24" s="79" t="s">
        <v>162</v>
      </c>
      <c r="H24" s="69">
        <v>2</v>
      </c>
      <c r="I24" s="90"/>
      <c r="J24" s="90"/>
      <c r="K24" s="90"/>
      <c r="L24" s="90"/>
      <c r="M24" s="90"/>
      <c r="N24" s="90"/>
      <c r="O24" s="90"/>
      <c r="P24" s="90"/>
    </row>
    <row r="25" spans="1:16" ht="19.5" x14ac:dyDescent="0.25">
      <c r="A25" s="68"/>
      <c r="B25" s="67"/>
      <c r="C25" s="103"/>
      <c r="D25" s="102"/>
      <c r="E25" s="102"/>
      <c r="F25" s="102"/>
      <c r="G25" s="79" t="s">
        <v>161</v>
      </c>
      <c r="H25" s="69">
        <v>2</v>
      </c>
      <c r="I25" s="90"/>
      <c r="J25" s="90"/>
      <c r="K25" s="90"/>
      <c r="L25" s="90"/>
      <c r="M25" s="90"/>
      <c r="N25" s="90"/>
      <c r="O25" s="90"/>
      <c r="P25" s="90"/>
    </row>
    <row r="26" spans="1:16" ht="31.5" x14ac:dyDescent="0.25">
      <c r="A26" s="68"/>
      <c r="B26" s="67"/>
      <c r="C26" s="103"/>
      <c r="D26" s="102"/>
      <c r="E26" s="102"/>
      <c r="F26" s="102"/>
      <c r="G26" s="79" t="s">
        <v>160</v>
      </c>
      <c r="H26" s="69">
        <v>2</v>
      </c>
      <c r="I26" s="90"/>
      <c r="J26" s="90"/>
      <c r="K26" s="90"/>
      <c r="L26" s="90"/>
      <c r="M26" s="90"/>
      <c r="N26" s="90"/>
      <c r="O26" s="90"/>
      <c r="P26" s="90"/>
    </row>
    <row r="27" spans="1:16" ht="31.5" x14ac:dyDescent="0.25">
      <c r="A27" s="68"/>
      <c r="B27" s="67"/>
      <c r="C27" s="103"/>
      <c r="D27" s="102"/>
      <c r="E27" s="102"/>
      <c r="F27" s="102"/>
      <c r="G27" s="79" t="s">
        <v>159</v>
      </c>
      <c r="H27" s="69">
        <v>2</v>
      </c>
      <c r="I27" s="90"/>
      <c r="J27" s="90"/>
      <c r="K27" s="90"/>
      <c r="L27" s="90"/>
      <c r="M27" s="90"/>
      <c r="N27" s="90"/>
      <c r="O27" s="90"/>
      <c r="P27" s="90"/>
    </row>
    <row r="28" spans="1:16" ht="19.5" x14ac:dyDescent="0.25">
      <c r="A28" s="68"/>
      <c r="B28" s="67"/>
      <c r="C28" s="103"/>
      <c r="D28" s="102"/>
      <c r="E28" s="102"/>
      <c r="F28" s="102"/>
      <c r="G28" s="79" t="s">
        <v>175</v>
      </c>
      <c r="H28" s="69">
        <v>2</v>
      </c>
      <c r="I28" s="90"/>
      <c r="J28" s="90"/>
      <c r="K28" s="90"/>
      <c r="L28" s="90"/>
      <c r="M28" s="90"/>
      <c r="N28" s="90"/>
      <c r="O28" s="90"/>
      <c r="P28" s="90"/>
    </row>
    <row r="29" spans="1:16" ht="19.5" x14ac:dyDescent="0.25">
      <c r="A29" s="68"/>
      <c r="B29" s="67"/>
      <c r="C29" s="103"/>
      <c r="D29" s="102"/>
      <c r="E29" s="102"/>
      <c r="F29" s="102"/>
      <c r="G29" s="70" t="s">
        <v>119</v>
      </c>
      <c r="H29" s="69">
        <v>5</v>
      </c>
      <c r="I29" s="90"/>
      <c r="J29" s="90"/>
      <c r="K29" s="90"/>
      <c r="L29" s="90"/>
      <c r="M29" s="90"/>
      <c r="N29" s="90"/>
      <c r="O29" s="90"/>
      <c r="P29" s="90"/>
    </row>
    <row r="30" spans="1:16" ht="31.5" x14ac:dyDescent="0.25">
      <c r="A30" s="68"/>
      <c r="B30" s="67"/>
      <c r="C30" s="103"/>
      <c r="D30" s="102"/>
      <c r="E30" s="102"/>
      <c r="F30" s="102"/>
      <c r="G30" s="70" t="s">
        <v>118</v>
      </c>
      <c r="H30" s="69">
        <v>5</v>
      </c>
      <c r="I30" s="90"/>
      <c r="J30" s="90"/>
      <c r="K30" s="90"/>
      <c r="L30" s="90"/>
      <c r="M30" s="90"/>
      <c r="N30" s="90"/>
      <c r="O30" s="90"/>
      <c r="P30" s="90"/>
    </row>
    <row r="31" spans="1:16" ht="19.5" x14ac:dyDescent="0.25">
      <c r="A31" s="68"/>
      <c r="B31" s="67"/>
      <c r="C31" s="103"/>
      <c r="D31" s="102"/>
      <c r="E31" s="102"/>
      <c r="F31" s="102"/>
      <c r="G31" s="70" t="s">
        <v>129</v>
      </c>
      <c r="H31" s="69">
        <v>2</v>
      </c>
      <c r="I31" s="90"/>
      <c r="J31" s="90"/>
      <c r="K31" s="90"/>
      <c r="L31" s="90"/>
      <c r="M31" s="90"/>
      <c r="N31" s="90"/>
      <c r="O31" s="90"/>
      <c r="P31" s="90"/>
    </row>
    <row r="32" spans="1:16" ht="19.5" x14ac:dyDescent="0.25">
      <c r="A32" s="68"/>
      <c r="B32" s="67"/>
      <c r="C32" s="103"/>
      <c r="D32" s="102"/>
      <c r="E32" s="102"/>
      <c r="F32" s="102"/>
      <c r="G32" s="70" t="s">
        <v>107</v>
      </c>
      <c r="H32" s="69">
        <v>4</v>
      </c>
      <c r="I32" s="90"/>
      <c r="J32" s="90"/>
      <c r="K32" s="90"/>
      <c r="L32" s="90"/>
      <c r="M32" s="90"/>
      <c r="N32" s="90"/>
      <c r="O32" s="90"/>
      <c r="P32" s="90"/>
    </row>
    <row r="33" spans="1:18" ht="20.25" thickBot="1" x14ac:dyDescent="0.3">
      <c r="A33" s="68"/>
      <c r="B33" s="67"/>
      <c r="C33" s="101"/>
      <c r="D33" s="100"/>
      <c r="E33" s="100"/>
      <c r="F33" s="100"/>
      <c r="G33" s="81" t="s">
        <v>8</v>
      </c>
      <c r="H33" s="80">
        <f>SUM(H14:H21,H23:H32)</f>
        <v>74</v>
      </c>
      <c r="I33" s="90"/>
      <c r="J33" s="90"/>
      <c r="K33" s="90"/>
      <c r="L33" s="90"/>
      <c r="M33" s="90"/>
      <c r="N33" s="90"/>
      <c r="O33" s="90"/>
      <c r="P33" s="90"/>
    </row>
    <row r="34" spans="1:18" ht="150" customHeight="1" thickBot="1" x14ac:dyDescent="0.3">
      <c r="A34" s="64"/>
      <c r="B34" s="63"/>
      <c r="C34" s="99" t="s">
        <v>179</v>
      </c>
      <c r="D34" s="92"/>
      <c r="E34" s="92"/>
      <c r="F34" s="98"/>
      <c r="G34" s="57"/>
      <c r="H34" s="56"/>
      <c r="I34" s="90"/>
      <c r="J34" s="90"/>
      <c r="K34" s="90"/>
      <c r="L34" s="90"/>
      <c r="M34" s="90"/>
      <c r="N34" s="90"/>
      <c r="O34" s="90"/>
      <c r="P34" s="90"/>
      <c r="Q34" s="90"/>
      <c r="R34" s="90"/>
    </row>
    <row r="35" spans="1:18" ht="19.5" x14ac:dyDescent="0.25">
      <c r="A35" s="77">
        <v>4</v>
      </c>
      <c r="B35" s="76" t="s">
        <v>148</v>
      </c>
      <c r="C35" s="106" t="s">
        <v>178</v>
      </c>
      <c r="D35" s="105" t="s">
        <v>177</v>
      </c>
      <c r="E35" s="105"/>
      <c r="F35" s="105" t="s">
        <v>176</v>
      </c>
      <c r="G35" s="73" t="s">
        <v>110</v>
      </c>
      <c r="H35" s="104"/>
      <c r="I35" s="90"/>
      <c r="J35" s="90"/>
      <c r="K35" s="90"/>
      <c r="L35" s="90"/>
      <c r="M35" s="90"/>
      <c r="N35" s="90"/>
      <c r="O35" s="90"/>
      <c r="P35" s="90"/>
      <c r="Q35" s="90"/>
      <c r="R35" s="90"/>
    </row>
    <row r="36" spans="1:18" ht="19.5" x14ac:dyDescent="0.25">
      <c r="A36" s="68"/>
      <c r="B36" s="67"/>
      <c r="C36" s="103"/>
      <c r="D36" s="102"/>
      <c r="E36" s="102"/>
      <c r="F36" s="102"/>
      <c r="G36" s="79" t="s">
        <v>170</v>
      </c>
      <c r="H36" s="69">
        <v>6</v>
      </c>
      <c r="I36" s="90"/>
      <c r="J36" s="90"/>
      <c r="K36" s="90"/>
      <c r="L36" s="90"/>
      <c r="M36" s="90"/>
      <c r="N36" s="90"/>
      <c r="O36" s="90"/>
      <c r="P36" s="90"/>
      <c r="Q36" s="90"/>
      <c r="R36" s="90"/>
    </row>
    <row r="37" spans="1:18" ht="19.5" x14ac:dyDescent="0.25">
      <c r="A37" s="68"/>
      <c r="B37" s="67"/>
      <c r="C37" s="103"/>
      <c r="D37" s="102"/>
      <c r="E37" s="102"/>
      <c r="F37" s="102"/>
      <c r="G37" s="79" t="s">
        <v>169</v>
      </c>
      <c r="H37" s="69">
        <v>6</v>
      </c>
      <c r="I37" s="90"/>
      <c r="J37" s="90"/>
      <c r="K37" s="90"/>
      <c r="L37" s="90"/>
      <c r="M37" s="90"/>
      <c r="N37" s="90"/>
      <c r="O37" s="90"/>
      <c r="P37" s="90"/>
      <c r="Q37" s="90"/>
      <c r="R37" s="90"/>
    </row>
    <row r="38" spans="1:18" ht="19.5" x14ac:dyDescent="0.25">
      <c r="A38" s="68"/>
      <c r="B38" s="67"/>
      <c r="C38" s="103"/>
      <c r="D38" s="102"/>
      <c r="E38" s="102"/>
      <c r="F38" s="102"/>
      <c r="G38" s="79" t="s">
        <v>168</v>
      </c>
      <c r="H38" s="69">
        <v>3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</row>
    <row r="39" spans="1:18" ht="47.25" x14ac:dyDescent="0.25">
      <c r="A39" s="68"/>
      <c r="B39" s="67"/>
      <c r="C39" s="103"/>
      <c r="D39" s="102"/>
      <c r="E39" s="102"/>
      <c r="F39" s="102"/>
      <c r="G39" s="79" t="s">
        <v>166</v>
      </c>
      <c r="H39" s="69">
        <v>1</v>
      </c>
      <c r="I39" s="90"/>
      <c r="J39" s="90"/>
      <c r="K39" s="90"/>
      <c r="L39" s="90"/>
      <c r="M39" s="90"/>
      <c r="N39" s="90"/>
      <c r="O39" s="90"/>
      <c r="P39" s="90"/>
      <c r="Q39" s="90"/>
      <c r="R39" s="90"/>
    </row>
    <row r="40" spans="1:18" ht="31.5" x14ac:dyDescent="0.25">
      <c r="A40" s="68"/>
      <c r="B40" s="67"/>
      <c r="C40" s="103"/>
      <c r="D40" s="102"/>
      <c r="E40" s="102"/>
      <c r="F40" s="102"/>
      <c r="G40" s="79" t="s">
        <v>165</v>
      </c>
      <c r="H40" s="69">
        <v>6</v>
      </c>
      <c r="I40" s="90"/>
      <c r="J40" s="90"/>
      <c r="K40" s="90"/>
      <c r="L40" s="90"/>
      <c r="M40" s="90"/>
      <c r="N40" s="90"/>
      <c r="O40" s="90"/>
      <c r="P40" s="90"/>
      <c r="Q40" s="90"/>
      <c r="R40" s="90"/>
    </row>
    <row r="41" spans="1:18" ht="48" thickBot="1" x14ac:dyDescent="0.3">
      <c r="A41" s="68"/>
      <c r="B41" s="67"/>
      <c r="C41" s="103"/>
      <c r="D41" s="102"/>
      <c r="E41" s="102"/>
      <c r="F41" s="102"/>
      <c r="G41" s="79" t="s">
        <v>164</v>
      </c>
      <c r="H41" s="69">
        <v>4</v>
      </c>
      <c r="I41" s="90"/>
      <c r="J41" s="90"/>
      <c r="K41" s="90"/>
      <c r="L41" s="90"/>
      <c r="M41" s="90"/>
      <c r="N41" s="90"/>
      <c r="O41" s="90"/>
      <c r="P41" s="90"/>
      <c r="Q41" s="90"/>
      <c r="R41" s="90"/>
    </row>
    <row r="42" spans="1:18" ht="19.5" x14ac:dyDescent="0.25">
      <c r="A42" s="68"/>
      <c r="B42" s="67"/>
      <c r="C42" s="103"/>
      <c r="D42" s="102"/>
      <c r="E42" s="102"/>
      <c r="F42" s="102"/>
      <c r="G42" s="109" t="s">
        <v>108</v>
      </c>
      <c r="H42" s="104"/>
      <c r="I42" s="90"/>
      <c r="J42" s="90"/>
      <c r="K42" s="90"/>
      <c r="L42" s="90"/>
      <c r="M42" s="90"/>
      <c r="N42" s="90"/>
      <c r="O42" s="90"/>
      <c r="P42" s="90"/>
      <c r="Q42" s="90"/>
      <c r="R42" s="90"/>
    </row>
    <row r="43" spans="1:18" ht="19.5" x14ac:dyDescent="0.25">
      <c r="A43" s="68"/>
      <c r="B43" s="67"/>
      <c r="C43" s="103"/>
      <c r="D43" s="102"/>
      <c r="E43" s="102"/>
      <c r="F43" s="102"/>
      <c r="G43" s="79" t="s">
        <v>163</v>
      </c>
      <c r="H43" s="69">
        <v>2</v>
      </c>
      <c r="I43" s="90"/>
      <c r="J43" s="90"/>
      <c r="K43" s="90"/>
      <c r="L43" s="90"/>
      <c r="M43" s="90"/>
      <c r="N43" s="90"/>
      <c r="O43" s="90"/>
      <c r="P43" s="90"/>
      <c r="Q43" s="90"/>
      <c r="R43" s="90"/>
    </row>
    <row r="44" spans="1:18" ht="19.5" x14ac:dyDescent="0.25">
      <c r="A44" s="68"/>
      <c r="B44" s="67"/>
      <c r="C44" s="103"/>
      <c r="D44" s="102"/>
      <c r="E44" s="102"/>
      <c r="F44" s="102"/>
      <c r="G44" s="79" t="s">
        <v>162</v>
      </c>
      <c r="H44" s="69">
        <v>2</v>
      </c>
      <c r="I44" s="90"/>
      <c r="J44" s="90"/>
      <c r="K44" s="90"/>
      <c r="L44" s="90"/>
      <c r="M44" s="90"/>
      <c r="N44" s="90"/>
      <c r="O44" s="90"/>
      <c r="P44" s="90"/>
      <c r="Q44" s="90"/>
      <c r="R44" s="90"/>
    </row>
    <row r="45" spans="1:18" ht="19.5" x14ac:dyDescent="0.25">
      <c r="A45" s="68"/>
      <c r="B45" s="67"/>
      <c r="C45" s="103"/>
      <c r="D45" s="102"/>
      <c r="E45" s="102"/>
      <c r="F45" s="102"/>
      <c r="G45" s="79" t="s">
        <v>161</v>
      </c>
      <c r="H45" s="69">
        <v>2</v>
      </c>
      <c r="I45" s="90"/>
      <c r="J45" s="90"/>
      <c r="K45" s="90"/>
      <c r="L45" s="90"/>
      <c r="M45" s="90"/>
      <c r="N45" s="90"/>
      <c r="O45" s="90"/>
      <c r="P45" s="90"/>
      <c r="Q45" s="90"/>
      <c r="R45" s="90"/>
    </row>
    <row r="46" spans="1:18" ht="31.5" x14ac:dyDescent="0.25">
      <c r="A46" s="68"/>
      <c r="B46" s="67"/>
      <c r="C46" s="103"/>
      <c r="D46" s="102"/>
      <c r="E46" s="102"/>
      <c r="F46" s="102"/>
      <c r="G46" s="79" t="s">
        <v>160</v>
      </c>
      <c r="H46" s="69">
        <v>2</v>
      </c>
      <c r="I46" s="90"/>
      <c r="J46" s="90"/>
      <c r="K46" s="90"/>
      <c r="L46" s="90"/>
      <c r="M46" s="90"/>
      <c r="N46" s="90"/>
      <c r="O46" s="90"/>
      <c r="P46" s="90"/>
      <c r="Q46" s="90"/>
      <c r="R46" s="90"/>
    </row>
    <row r="47" spans="1:18" ht="31.5" x14ac:dyDescent="0.25">
      <c r="A47" s="68"/>
      <c r="B47" s="67"/>
      <c r="C47" s="103"/>
      <c r="D47" s="102"/>
      <c r="E47" s="102"/>
      <c r="F47" s="102"/>
      <c r="G47" s="79" t="s">
        <v>159</v>
      </c>
      <c r="H47" s="69">
        <v>1</v>
      </c>
      <c r="I47" s="90"/>
      <c r="J47" s="90"/>
      <c r="K47" s="90"/>
      <c r="L47" s="90"/>
      <c r="M47" s="90"/>
      <c r="N47" s="90"/>
      <c r="O47" s="90"/>
      <c r="P47" s="90"/>
      <c r="Q47" s="90"/>
      <c r="R47" s="90"/>
    </row>
    <row r="48" spans="1:18" ht="20.25" thickBot="1" x14ac:dyDescent="0.3">
      <c r="A48" s="68"/>
      <c r="B48" s="67"/>
      <c r="C48" s="103"/>
      <c r="D48" s="102"/>
      <c r="E48" s="102"/>
      <c r="F48" s="102"/>
      <c r="G48" s="79" t="s">
        <v>175</v>
      </c>
      <c r="H48" s="69">
        <v>3</v>
      </c>
      <c r="I48" s="90"/>
      <c r="J48" s="90"/>
      <c r="K48" s="90"/>
      <c r="L48" s="90"/>
      <c r="M48" s="90"/>
      <c r="N48" s="90"/>
      <c r="O48" s="90"/>
      <c r="P48" s="90"/>
      <c r="Q48" s="90"/>
      <c r="R48" s="90"/>
    </row>
    <row r="49" spans="1:18" ht="19.5" x14ac:dyDescent="0.25">
      <c r="A49" s="68"/>
      <c r="B49" s="67"/>
      <c r="C49" s="103"/>
      <c r="D49" s="102"/>
      <c r="E49" s="102"/>
      <c r="F49" s="102"/>
      <c r="G49" s="73" t="s">
        <v>132</v>
      </c>
      <c r="H49" s="104"/>
      <c r="I49" s="90"/>
      <c r="J49" s="90"/>
      <c r="K49" s="90"/>
      <c r="L49" s="90"/>
      <c r="M49" s="90"/>
      <c r="N49" s="90"/>
      <c r="O49" s="90"/>
      <c r="P49" s="90"/>
      <c r="Q49" s="90"/>
      <c r="R49" s="90"/>
    </row>
    <row r="50" spans="1:18" ht="31.5" x14ac:dyDescent="0.25">
      <c r="A50" s="68"/>
      <c r="B50" s="67"/>
      <c r="C50" s="103"/>
      <c r="D50" s="102"/>
      <c r="E50" s="102"/>
      <c r="F50" s="102"/>
      <c r="G50" s="70" t="s">
        <v>139</v>
      </c>
      <c r="H50" s="69">
        <v>4</v>
      </c>
      <c r="I50" s="90"/>
      <c r="J50" s="90"/>
      <c r="K50" s="90"/>
      <c r="L50" s="90"/>
      <c r="M50" s="90"/>
      <c r="N50" s="90"/>
      <c r="O50" s="90"/>
      <c r="P50" s="90"/>
      <c r="Q50" s="90"/>
      <c r="R50" s="90"/>
    </row>
    <row r="51" spans="1:18" ht="20.25" thickBot="1" x14ac:dyDescent="0.3">
      <c r="A51" s="68"/>
      <c r="B51" s="67"/>
      <c r="C51" s="103"/>
      <c r="D51" s="102"/>
      <c r="E51" s="102"/>
      <c r="F51" s="102"/>
      <c r="G51" s="81" t="s">
        <v>8</v>
      </c>
      <c r="H51" s="80">
        <f>SUM(H36:H41,H43:H48,H50:H50)</f>
        <v>42</v>
      </c>
      <c r="I51" s="90"/>
      <c r="J51" s="90"/>
      <c r="K51" s="90"/>
      <c r="L51" s="90"/>
      <c r="M51" s="90"/>
      <c r="N51" s="90"/>
      <c r="O51" s="90"/>
      <c r="P51" s="90"/>
      <c r="Q51" s="90"/>
      <c r="R51" s="90"/>
    </row>
    <row r="52" spans="1:18" ht="150" customHeight="1" thickBot="1" x14ac:dyDescent="0.3">
      <c r="A52" s="64"/>
      <c r="B52" s="63"/>
      <c r="C52" s="99" t="s">
        <v>174</v>
      </c>
      <c r="D52" s="92"/>
      <c r="E52" s="92"/>
      <c r="F52" s="98"/>
      <c r="G52" s="57"/>
      <c r="H52" s="56"/>
      <c r="I52" s="90"/>
      <c r="J52" s="90"/>
      <c r="K52" s="90"/>
      <c r="L52" s="90"/>
      <c r="M52" s="90"/>
      <c r="N52" s="90"/>
      <c r="O52" s="90"/>
      <c r="P52" s="90"/>
    </row>
    <row r="53" spans="1:18" ht="19.5" x14ac:dyDescent="0.25">
      <c r="A53" s="77">
        <v>5</v>
      </c>
      <c r="B53" s="76" t="s">
        <v>148</v>
      </c>
      <c r="C53" s="106" t="s">
        <v>173</v>
      </c>
      <c r="D53" s="105" t="s">
        <v>172</v>
      </c>
      <c r="E53" s="105" t="s">
        <v>171</v>
      </c>
      <c r="F53" s="105"/>
      <c r="G53" s="73" t="s">
        <v>110</v>
      </c>
      <c r="H53" s="104"/>
      <c r="I53" s="90"/>
      <c r="J53" s="90"/>
      <c r="K53" s="90"/>
      <c r="L53" s="90"/>
      <c r="M53" s="90"/>
      <c r="N53" s="90"/>
      <c r="O53" s="90"/>
      <c r="P53" s="90"/>
    </row>
    <row r="54" spans="1:18" ht="19.5" x14ac:dyDescent="0.25">
      <c r="A54" s="68"/>
      <c r="B54" s="67"/>
      <c r="C54" s="103"/>
      <c r="D54" s="102"/>
      <c r="E54" s="102"/>
      <c r="F54" s="102"/>
      <c r="G54" s="79" t="s">
        <v>170</v>
      </c>
      <c r="H54" s="69">
        <v>5</v>
      </c>
      <c r="I54" s="90"/>
      <c r="J54" s="90"/>
      <c r="K54" s="90"/>
      <c r="L54" s="90"/>
      <c r="M54" s="90"/>
      <c r="N54" s="90"/>
      <c r="O54" s="90"/>
      <c r="P54" s="90"/>
    </row>
    <row r="55" spans="1:18" ht="19.5" x14ac:dyDescent="0.25">
      <c r="A55" s="68"/>
      <c r="B55" s="67"/>
      <c r="C55" s="103"/>
      <c r="D55" s="102"/>
      <c r="E55" s="102"/>
      <c r="F55" s="102"/>
      <c r="G55" s="79" t="s">
        <v>169</v>
      </c>
      <c r="H55" s="69">
        <v>3</v>
      </c>
      <c r="I55" s="90"/>
      <c r="J55" s="90"/>
      <c r="K55" s="90"/>
      <c r="L55" s="90"/>
      <c r="M55" s="90"/>
      <c r="N55" s="90"/>
      <c r="O55" s="90"/>
      <c r="P55" s="90"/>
    </row>
    <row r="56" spans="1:18" ht="19.5" x14ac:dyDescent="0.25">
      <c r="A56" s="68"/>
      <c r="B56" s="67"/>
      <c r="C56" s="103"/>
      <c r="D56" s="102"/>
      <c r="E56" s="102"/>
      <c r="F56" s="102"/>
      <c r="G56" s="79" t="s">
        <v>168</v>
      </c>
      <c r="H56" s="69">
        <v>1</v>
      </c>
      <c r="I56" s="90"/>
      <c r="J56" s="90"/>
      <c r="K56" s="90"/>
      <c r="L56" s="90"/>
      <c r="M56" s="90"/>
      <c r="N56" s="90"/>
      <c r="O56" s="90"/>
      <c r="P56" s="90"/>
    </row>
    <row r="57" spans="1:18" ht="31.5" x14ac:dyDescent="0.25">
      <c r="A57" s="68"/>
      <c r="B57" s="67"/>
      <c r="C57" s="103"/>
      <c r="D57" s="102"/>
      <c r="E57" s="102"/>
      <c r="F57" s="102"/>
      <c r="G57" s="79" t="s">
        <v>167</v>
      </c>
      <c r="H57" s="69">
        <v>3</v>
      </c>
      <c r="I57" s="90"/>
      <c r="J57" s="90"/>
      <c r="K57" s="90"/>
      <c r="L57" s="90"/>
      <c r="M57" s="90"/>
      <c r="N57" s="90"/>
      <c r="O57" s="90"/>
      <c r="P57" s="90"/>
    </row>
    <row r="58" spans="1:18" ht="47.25" x14ac:dyDescent="0.25">
      <c r="A58" s="68"/>
      <c r="B58" s="67"/>
      <c r="C58" s="103"/>
      <c r="D58" s="102"/>
      <c r="E58" s="102"/>
      <c r="F58" s="102"/>
      <c r="G58" s="79" t="s">
        <v>166</v>
      </c>
      <c r="H58" s="69">
        <v>3</v>
      </c>
      <c r="I58" s="90"/>
      <c r="J58" s="90"/>
      <c r="K58" s="90"/>
      <c r="L58" s="90"/>
      <c r="M58" s="90"/>
      <c r="N58" s="90"/>
      <c r="O58" s="90"/>
      <c r="P58" s="90"/>
    </row>
    <row r="59" spans="1:18" ht="31.5" x14ac:dyDescent="0.25">
      <c r="A59" s="68"/>
      <c r="B59" s="67"/>
      <c r="C59" s="103"/>
      <c r="D59" s="102"/>
      <c r="E59" s="102"/>
      <c r="F59" s="102"/>
      <c r="G59" s="79" t="s">
        <v>165</v>
      </c>
      <c r="H59" s="69">
        <v>14</v>
      </c>
      <c r="I59" s="90"/>
      <c r="J59" s="90"/>
      <c r="K59" s="90"/>
      <c r="L59" s="90"/>
      <c r="M59" s="90"/>
      <c r="N59" s="90"/>
      <c r="O59" s="90"/>
      <c r="P59" s="90"/>
    </row>
    <row r="60" spans="1:18" ht="48" thickBot="1" x14ac:dyDescent="0.3">
      <c r="A60" s="68"/>
      <c r="B60" s="67"/>
      <c r="C60" s="103"/>
      <c r="D60" s="102"/>
      <c r="E60" s="102"/>
      <c r="F60" s="102"/>
      <c r="G60" s="79" t="s">
        <v>164</v>
      </c>
      <c r="H60" s="69">
        <v>5</v>
      </c>
      <c r="I60" s="90"/>
      <c r="J60" s="90"/>
      <c r="K60" s="90"/>
      <c r="L60" s="90"/>
      <c r="M60" s="90"/>
      <c r="N60" s="90"/>
      <c r="O60" s="90"/>
      <c r="P60" s="90"/>
    </row>
    <row r="61" spans="1:18" ht="19.5" x14ac:dyDescent="0.25">
      <c r="A61" s="68"/>
      <c r="B61" s="67"/>
      <c r="C61" s="103"/>
      <c r="D61" s="102"/>
      <c r="E61" s="102"/>
      <c r="F61" s="102"/>
      <c r="G61" s="109" t="s">
        <v>108</v>
      </c>
      <c r="H61" s="104"/>
      <c r="I61" s="90"/>
      <c r="J61" s="90"/>
      <c r="K61" s="90"/>
      <c r="L61" s="90"/>
      <c r="M61" s="90"/>
      <c r="N61" s="90"/>
      <c r="O61" s="90"/>
      <c r="P61" s="90"/>
    </row>
    <row r="62" spans="1:18" ht="19.5" x14ac:dyDescent="0.25">
      <c r="A62" s="68"/>
      <c r="B62" s="67"/>
      <c r="C62" s="103"/>
      <c r="D62" s="102"/>
      <c r="E62" s="102"/>
      <c r="F62" s="102"/>
      <c r="G62" s="79" t="s">
        <v>163</v>
      </c>
      <c r="H62" s="69">
        <v>1</v>
      </c>
      <c r="I62" s="90"/>
      <c r="J62" s="90"/>
      <c r="K62" s="90"/>
      <c r="L62" s="90"/>
      <c r="M62" s="90"/>
      <c r="N62" s="90"/>
      <c r="O62" s="90"/>
      <c r="P62" s="90"/>
    </row>
    <row r="63" spans="1:18" ht="19.5" x14ac:dyDescent="0.25">
      <c r="A63" s="68"/>
      <c r="B63" s="67"/>
      <c r="C63" s="103"/>
      <c r="D63" s="102"/>
      <c r="E63" s="102"/>
      <c r="F63" s="102"/>
      <c r="G63" s="79" t="s">
        <v>162</v>
      </c>
      <c r="H63" s="69">
        <v>1</v>
      </c>
      <c r="I63" s="90"/>
      <c r="J63" s="90"/>
      <c r="K63" s="90"/>
      <c r="L63" s="90"/>
      <c r="M63" s="90"/>
      <c r="N63" s="90"/>
      <c r="O63" s="90"/>
      <c r="P63" s="90"/>
    </row>
    <row r="64" spans="1:18" ht="19.5" x14ac:dyDescent="0.25">
      <c r="A64" s="68"/>
      <c r="B64" s="67"/>
      <c r="C64" s="103"/>
      <c r="D64" s="102"/>
      <c r="E64" s="102"/>
      <c r="F64" s="102"/>
      <c r="G64" s="79" t="s">
        <v>161</v>
      </c>
      <c r="H64" s="69">
        <v>1</v>
      </c>
      <c r="I64" s="90"/>
      <c r="J64" s="90"/>
      <c r="K64" s="90"/>
      <c r="L64" s="90"/>
      <c r="M64" s="90"/>
      <c r="N64" s="90"/>
      <c r="O64" s="90"/>
      <c r="P64" s="90"/>
    </row>
    <row r="65" spans="1:16" ht="31.5" x14ac:dyDescent="0.25">
      <c r="A65" s="68"/>
      <c r="B65" s="67"/>
      <c r="C65" s="103"/>
      <c r="D65" s="102"/>
      <c r="E65" s="102"/>
      <c r="F65" s="102"/>
      <c r="G65" s="79" t="s">
        <v>160</v>
      </c>
      <c r="H65" s="69">
        <v>1</v>
      </c>
      <c r="I65" s="90"/>
      <c r="J65" s="90"/>
      <c r="K65" s="90"/>
      <c r="L65" s="90"/>
      <c r="M65" s="90"/>
      <c r="N65" s="90"/>
      <c r="O65" s="90"/>
      <c r="P65" s="90"/>
    </row>
    <row r="66" spans="1:16" ht="31.5" x14ac:dyDescent="0.25">
      <c r="A66" s="68"/>
      <c r="B66" s="67"/>
      <c r="C66" s="103"/>
      <c r="D66" s="102"/>
      <c r="E66" s="102"/>
      <c r="F66" s="102"/>
      <c r="G66" s="79" t="s">
        <v>159</v>
      </c>
      <c r="H66" s="69">
        <v>2</v>
      </c>
      <c r="I66" s="90"/>
      <c r="J66" s="90"/>
      <c r="K66" s="90"/>
      <c r="L66" s="90"/>
      <c r="M66" s="90"/>
      <c r="N66" s="90"/>
      <c r="O66" s="90"/>
      <c r="P66" s="90"/>
    </row>
    <row r="67" spans="1:16" ht="19.5" x14ac:dyDescent="0.25">
      <c r="A67" s="68"/>
      <c r="B67" s="67"/>
      <c r="C67" s="103"/>
      <c r="D67" s="102"/>
      <c r="E67" s="102"/>
      <c r="F67" s="102"/>
      <c r="G67" s="79" t="s">
        <v>119</v>
      </c>
      <c r="H67" s="69">
        <v>5</v>
      </c>
      <c r="I67" s="90"/>
      <c r="J67" s="90"/>
      <c r="K67" s="90"/>
      <c r="L67" s="90"/>
      <c r="M67" s="90"/>
      <c r="N67" s="90"/>
      <c r="O67" s="90"/>
      <c r="P67" s="90"/>
    </row>
    <row r="68" spans="1:16" ht="20.25" thickBot="1" x14ac:dyDescent="0.3">
      <c r="A68" s="68"/>
      <c r="B68" s="67"/>
      <c r="C68" s="103"/>
      <c r="D68" s="102"/>
      <c r="E68" s="102"/>
      <c r="F68" s="102"/>
      <c r="G68" s="81" t="s">
        <v>8</v>
      </c>
      <c r="H68" s="80">
        <f>SUM(H54:H60,H62:H67)</f>
        <v>45</v>
      </c>
      <c r="I68" s="90"/>
      <c r="J68" s="90"/>
      <c r="K68" s="90"/>
      <c r="L68" s="90"/>
      <c r="M68" s="90"/>
      <c r="N68" s="90"/>
      <c r="O68" s="90"/>
      <c r="P68" s="90"/>
    </row>
    <row r="69" spans="1:16" ht="150" customHeight="1" thickBot="1" x14ac:dyDescent="0.3">
      <c r="A69" s="64"/>
      <c r="B69" s="63"/>
      <c r="C69" s="99" t="s">
        <v>158</v>
      </c>
      <c r="D69" s="92"/>
      <c r="E69" s="92"/>
      <c r="F69" s="98"/>
      <c r="G69" s="57"/>
      <c r="H69" s="56"/>
      <c r="I69" s="90"/>
      <c r="J69" s="90"/>
      <c r="K69" s="90"/>
      <c r="L69" s="90"/>
      <c r="M69" s="90"/>
      <c r="N69" s="90"/>
      <c r="O69" s="90"/>
      <c r="P69" s="90"/>
    </row>
    <row r="70" spans="1:16" ht="20.25" customHeight="1" x14ac:dyDescent="0.25">
      <c r="A70" s="77">
        <v>6</v>
      </c>
      <c r="B70" s="76" t="s">
        <v>148</v>
      </c>
      <c r="C70" s="106" t="s">
        <v>157</v>
      </c>
      <c r="D70" s="105" t="s">
        <v>156</v>
      </c>
      <c r="E70" s="105" t="s">
        <v>155</v>
      </c>
      <c r="F70" s="105" t="s">
        <v>154</v>
      </c>
      <c r="G70" s="73" t="s">
        <v>132</v>
      </c>
      <c r="H70" s="104"/>
      <c r="I70" s="90"/>
      <c r="J70" s="90"/>
      <c r="K70" s="90"/>
      <c r="L70" s="90"/>
      <c r="M70" s="90"/>
      <c r="N70" s="90"/>
      <c r="O70" s="90"/>
      <c r="P70" s="90"/>
    </row>
    <row r="71" spans="1:16" ht="32.25" customHeight="1" x14ac:dyDescent="0.25">
      <c r="A71" s="68"/>
      <c r="B71" s="67"/>
      <c r="C71" s="103"/>
      <c r="D71" s="102"/>
      <c r="E71" s="102"/>
      <c r="F71" s="102"/>
      <c r="G71" s="79" t="s">
        <v>131</v>
      </c>
      <c r="H71" s="69">
        <v>10</v>
      </c>
      <c r="I71" s="90"/>
      <c r="J71" s="90"/>
      <c r="K71" s="90"/>
      <c r="L71" s="90"/>
      <c r="M71" s="90"/>
      <c r="N71" s="90"/>
      <c r="O71" s="90"/>
      <c r="P71" s="90"/>
    </row>
    <row r="72" spans="1:16" ht="20.25" customHeight="1" x14ac:dyDescent="0.25">
      <c r="A72" s="68"/>
      <c r="B72" s="67"/>
      <c r="C72" s="103"/>
      <c r="D72" s="102"/>
      <c r="E72" s="102"/>
      <c r="F72" s="102"/>
      <c r="G72" s="79" t="s">
        <v>130</v>
      </c>
      <c r="H72" s="69">
        <v>10</v>
      </c>
      <c r="I72" s="90"/>
      <c r="J72" s="90"/>
      <c r="K72" s="90"/>
      <c r="L72" s="90"/>
      <c r="M72" s="90"/>
      <c r="N72" s="90"/>
      <c r="O72" s="90"/>
      <c r="P72" s="90"/>
    </row>
    <row r="73" spans="1:16" ht="32.25" customHeight="1" thickBot="1" x14ac:dyDescent="0.3">
      <c r="A73" s="68"/>
      <c r="B73" s="67"/>
      <c r="C73" s="103"/>
      <c r="D73" s="102"/>
      <c r="E73" s="102"/>
      <c r="F73" s="102"/>
      <c r="G73" s="70" t="s">
        <v>139</v>
      </c>
      <c r="H73" s="69">
        <v>2</v>
      </c>
      <c r="I73" s="90"/>
      <c r="J73" s="90"/>
      <c r="K73" s="90"/>
      <c r="L73" s="90"/>
      <c r="M73" s="90"/>
      <c r="N73" s="90"/>
      <c r="O73" s="90"/>
      <c r="P73" s="90"/>
    </row>
    <row r="74" spans="1:16" ht="20.25" customHeight="1" x14ac:dyDescent="0.25">
      <c r="A74" s="68"/>
      <c r="B74" s="67"/>
      <c r="C74" s="103"/>
      <c r="D74" s="102"/>
      <c r="E74" s="102"/>
      <c r="F74" s="102"/>
      <c r="G74" s="73" t="s">
        <v>106</v>
      </c>
      <c r="H74" s="104"/>
      <c r="I74" s="90"/>
      <c r="J74" s="90"/>
      <c r="K74" s="90"/>
      <c r="L74" s="90"/>
      <c r="M74" s="90"/>
      <c r="N74" s="90"/>
      <c r="O74" s="90"/>
      <c r="P74" s="90"/>
    </row>
    <row r="75" spans="1:16" ht="20.25" customHeight="1" x14ac:dyDescent="0.25">
      <c r="A75" s="68"/>
      <c r="B75" s="67"/>
      <c r="C75" s="103"/>
      <c r="D75" s="102"/>
      <c r="E75" s="102"/>
      <c r="F75" s="102"/>
      <c r="G75" s="70" t="s">
        <v>138</v>
      </c>
      <c r="H75" s="69">
        <v>180</v>
      </c>
      <c r="I75" s="90"/>
      <c r="J75" s="90"/>
      <c r="K75" s="90"/>
      <c r="L75" s="90"/>
      <c r="M75" s="90"/>
      <c r="N75" s="90"/>
      <c r="O75" s="90"/>
      <c r="P75" s="90"/>
    </row>
    <row r="76" spans="1:16" ht="20.25" customHeight="1" x14ac:dyDescent="0.25">
      <c r="A76" s="68"/>
      <c r="B76" s="67"/>
      <c r="C76" s="103"/>
      <c r="D76" s="102"/>
      <c r="E76" s="102"/>
      <c r="F76" s="102"/>
      <c r="G76" s="70" t="s">
        <v>105</v>
      </c>
      <c r="H76" s="69">
        <v>5</v>
      </c>
      <c r="I76" s="90"/>
      <c r="J76" s="90"/>
      <c r="K76" s="90"/>
      <c r="L76" s="90"/>
      <c r="M76" s="90"/>
      <c r="N76" s="90"/>
      <c r="O76" s="90"/>
      <c r="P76" s="90"/>
    </row>
    <row r="77" spans="1:16" ht="20.25" customHeight="1" thickBot="1" x14ac:dyDescent="0.3">
      <c r="A77" s="68"/>
      <c r="B77" s="67"/>
      <c r="C77" s="103"/>
      <c r="D77" s="102"/>
      <c r="E77" s="102"/>
      <c r="F77" s="102"/>
      <c r="G77" s="81" t="s">
        <v>8</v>
      </c>
      <c r="H77" s="80">
        <f>SUM(H71:H73,H75:H76)</f>
        <v>207</v>
      </c>
      <c r="I77" s="90"/>
      <c r="J77" s="90"/>
      <c r="K77" s="90"/>
      <c r="L77" s="90"/>
      <c r="M77" s="90"/>
      <c r="N77" s="90"/>
      <c r="O77" s="90"/>
      <c r="P77" s="90"/>
    </row>
    <row r="78" spans="1:16" ht="150" customHeight="1" thickBot="1" x14ac:dyDescent="0.3">
      <c r="A78" s="64"/>
      <c r="B78" s="63"/>
      <c r="C78" s="99" t="s">
        <v>153</v>
      </c>
      <c r="D78" s="92"/>
      <c r="E78" s="92"/>
      <c r="F78" s="98"/>
      <c r="G78" s="57"/>
      <c r="H78" s="56"/>
      <c r="I78" s="90"/>
      <c r="J78" s="90"/>
      <c r="K78" s="90"/>
      <c r="L78" s="90"/>
      <c r="M78" s="90"/>
      <c r="N78" s="90"/>
      <c r="O78" s="90"/>
      <c r="P78" s="90"/>
    </row>
    <row r="79" spans="1:16" ht="20.25" customHeight="1" x14ac:dyDescent="0.25">
      <c r="A79" s="77">
        <v>7</v>
      </c>
      <c r="B79" s="76" t="s">
        <v>148</v>
      </c>
      <c r="C79" s="106" t="s">
        <v>152</v>
      </c>
      <c r="D79" s="105" t="s">
        <v>151</v>
      </c>
      <c r="E79" s="105"/>
      <c r="F79" s="105" t="s">
        <v>150</v>
      </c>
      <c r="G79" s="73" t="s">
        <v>132</v>
      </c>
      <c r="H79" s="104"/>
      <c r="I79" s="90"/>
      <c r="J79" s="90"/>
      <c r="K79" s="90"/>
      <c r="L79" s="90"/>
      <c r="M79" s="90"/>
      <c r="N79" s="90"/>
      <c r="O79" s="90"/>
      <c r="P79" s="90"/>
    </row>
    <row r="80" spans="1:16" ht="32.25" customHeight="1" x14ac:dyDescent="0.25">
      <c r="A80" s="68"/>
      <c r="B80" s="67"/>
      <c r="C80" s="103"/>
      <c r="D80" s="102"/>
      <c r="E80" s="102"/>
      <c r="F80" s="102"/>
      <c r="G80" s="79" t="s">
        <v>131</v>
      </c>
      <c r="H80" s="69">
        <v>10</v>
      </c>
      <c r="I80" s="90"/>
      <c r="J80" s="90"/>
      <c r="K80" s="90"/>
      <c r="L80" s="90"/>
      <c r="M80" s="90"/>
      <c r="N80" s="90"/>
      <c r="O80" s="90"/>
      <c r="P80" s="90"/>
    </row>
    <row r="81" spans="1:16" ht="20.25" customHeight="1" x14ac:dyDescent="0.25">
      <c r="A81" s="68"/>
      <c r="B81" s="67"/>
      <c r="C81" s="103"/>
      <c r="D81" s="102"/>
      <c r="E81" s="102"/>
      <c r="F81" s="102"/>
      <c r="G81" s="79" t="s">
        <v>130</v>
      </c>
      <c r="H81" s="69">
        <v>10</v>
      </c>
      <c r="I81" s="90"/>
      <c r="J81" s="90"/>
      <c r="K81" s="90"/>
      <c r="L81" s="90"/>
      <c r="M81" s="90"/>
      <c r="N81" s="90"/>
      <c r="O81" s="90"/>
      <c r="P81" s="90"/>
    </row>
    <row r="82" spans="1:16" ht="32.25" customHeight="1" thickBot="1" x14ac:dyDescent="0.3">
      <c r="A82" s="68"/>
      <c r="B82" s="67"/>
      <c r="C82" s="103"/>
      <c r="D82" s="102"/>
      <c r="E82" s="102"/>
      <c r="F82" s="102"/>
      <c r="G82" s="70" t="s">
        <v>139</v>
      </c>
      <c r="H82" s="69">
        <v>4</v>
      </c>
      <c r="I82" s="90"/>
      <c r="J82" s="90"/>
      <c r="K82" s="90"/>
      <c r="L82" s="90"/>
      <c r="M82" s="90"/>
      <c r="N82" s="90"/>
      <c r="O82" s="90"/>
      <c r="P82" s="90"/>
    </row>
    <row r="83" spans="1:16" ht="20.25" customHeight="1" x14ac:dyDescent="0.25">
      <c r="A83" s="68"/>
      <c r="B83" s="67"/>
      <c r="C83" s="103"/>
      <c r="D83" s="102"/>
      <c r="E83" s="102"/>
      <c r="F83" s="102"/>
      <c r="G83" s="73" t="s">
        <v>106</v>
      </c>
      <c r="H83" s="104"/>
      <c r="I83" s="90"/>
      <c r="J83" s="90"/>
      <c r="K83" s="90"/>
      <c r="L83" s="90"/>
      <c r="M83" s="90"/>
      <c r="N83" s="90"/>
      <c r="O83" s="90"/>
      <c r="P83" s="90"/>
    </row>
    <row r="84" spans="1:16" ht="20.25" customHeight="1" x14ac:dyDescent="0.25">
      <c r="A84" s="68"/>
      <c r="B84" s="67"/>
      <c r="C84" s="103"/>
      <c r="D84" s="102"/>
      <c r="E84" s="102"/>
      <c r="F84" s="102"/>
      <c r="G84" s="70" t="s">
        <v>138</v>
      </c>
      <c r="H84" s="69">
        <v>140</v>
      </c>
      <c r="I84" s="90"/>
      <c r="J84" s="90"/>
      <c r="K84" s="90"/>
      <c r="L84" s="90"/>
      <c r="M84" s="90"/>
      <c r="N84" s="90"/>
      <c r="O84" s="90"/>
      <c r="P84" s="90"/>
    </row>
    <row r="85" spans="1:16" ht="20.25" customHeight="1" x14ac:dyDescent="0.25">
      <c r="A85" s="68"/>
      <c r="B85" s="67"/>
      <c r="C85" s="103"/>
      <c r="D85" s="102"/>
      <c r="E85" s="102"/>
      <c r="F85" s="102"/>
      <c r="G85" s="70" t="s">
        <v>105</v>
      </c>
      <c r="H85" s="69">
        <v>10</v>
      </c>
      <c r="I85" s="90"/>
      <c r="J85" s="90"/>
      <c r="K85" s="90"/>
      <c r="L85" s="90"/>
      <c r="M85" s="90"/>
      <c r="N85" s="90"/>
      <c r="O85" s="90"/>
      <c r="P85" s="90"/>
    </row>
    <row r="86" spans="1:16" ht="20.25" customHeight="1" thickBot="1" x14ac:dyDescent="0.3">
      <c r="A86" s="68"/>
      <c r="B86" s="67"/>
      <c r="C86" s="103"/>
      <c r="D86" s="102"/>
      <c r="E86" s="102"/>
      <c r="F86" s="102"/>
      <c r="G86" s="81" t="s">
        <v>8</v>
      </c>
      <c r="H86" s="80">
        <f>SUM(H80:H82,H84:H85)</f>
        <v>174</v>
      </c>
      <c r="I86" s="90"/>
      <c r="J86" s="90"/>
      <c r="K86" s="90"/>
      <c r="L86" s="90"/>
      <c r="M86" s="90"/>
      <c r="N86" s="90"/>
      <c r="O86" s="90"/>
      <c r="P86" s="90"/>
    </row>
    <row r="87" spans="1:16" ht="150" customHeight="1" thickBot="1" x14ac:dyDescent="0.3">
      <c r="A87" s="64"/>
      <c r="B87" s="63"/>
      <c r="C87" s="99" t="s">
        <v>149</v>
      </c>
      <c r="D87" s="92"/>
      <c r="E87" s="92"/>
      <c r="F87" s="98"/>
      <c r="G87" s="57"/>
      <c r="H87" s="56"/>
      <c r="I87" s="90"/>
      <c r="J87" s="90"/>
      <c r="K87" s="90"/>
      <c r="L87" s="90"/>
      <c r="M87" s="90"/>
      <c r="N87" s="90"/>
      <c r="O87" s="90"/>
      <c r="P87" s="90"/>
    </row>
    <row r="88" spans="1:16" ht="20.25" customHeight="1" x14ac:dyDescent="0.25">
      <c r="A88" s="77">
        <v>8</v>
      </c>
      <c r="B88" s="76" t="s">
        <v>148</v>
      </c>
      <c r="C88" s="106" t="s">
        <v>147</v>
      </c>
      <c r="D88" s="105" t="s">
        <v>146</v>
      </c>
      <c r="E88" s="105" t="s">
        <v>145</v>
      </c>
      <c r="F88" s="105" t="s">
        <v>144</v>
      </c>
      <c r="G88" s="73" t="s">
        <v>132</v>
      </c>
      <c r="H88" s="104"/>
      <c r="I88" s="90"/>
      <c r="J88" s="90"/>
      <c r="K88" s="90"/>
      <c r="L88" s="90"/>
      <c r="M88" s="90"/>
      <c r="N88" s="90"/>
      <c r="O88" s="90"/>
      <c r="P88" s="90"/>
    </row>
    <row r="89" spans="1:16" ht="32.25" customHeight="1" x14ac:dyDescent="0.25">
      <c r="A89" s="68"/>
      <c r="B89" s="67"/>
      <c r="C89" s="103"/>
      <c r="D89" s="102"/>
      <c r="E89" s="102"/>
      <c r="F89" s="102"/>
      <c r="G89" s="79" t="s">
        <v>131</v>
      </c>
      <c r="H89" s="69">
        <v>5</v>
      </c>
      <c r="I89" s="90"/>
      <c r="J89" s="90"/>
      <c r="K89" s="90"/>
      <c r="L89" s="90"/>
      <c r="M89" s="90"/>
      <c r="N89" s="90"/>
      <c r="O89" s="90"/>
      <c r="P89" s="90"/>
    </row>
    <row r="90" spans="1:16" ht="20.25" customHeight="1" x14ac:dyDescent="0.25">
      <c r="A90" s="68"/>
      <c r="B90" s="67"/>
      <c r="C90" s="103"/>
      <c r="D90" s="102"/>
      <c r="E90" s="102"/>
      <c r="F90" s="102"/>
      <c r="G90" s="79" t="s">
        <v>130</v>
      </c>
      <c r="H90" s="69">
        <v>5</v>
      </c>
      <c r="I90" s="90"/>
      <c r="J90" s="90"/>
      <c r="K90" s="90"/>
      <c r="L90" s="90"/>
      <c r="M90" s="90"/>
      <c r="N90" s="90"/>
      <c r="O90" s="90"/>
      <c r="P90" s="90"/>
    </row>
    <row r="91" spans="1:16" ht="32.25" customHeight="1" thickBot="1" x14ac:dyDescent="0.3">
      <c r="A91" s="68"/>
      <c r="B91" s="67"/>
      <c r="C91" s="103"/>
      <c r="D91" s="102"/>
      <c r="E91" s="102"/>
      <c r="F91" s="102"/>
      <c r="G91" s="70" t="s">
        <v>139</v>
      </c>
      <c r="H91" s="69">
        <v>2</v>
      </c>
      <c r="I91" s="90"/>
      <c r="J91" s="90"/>
      <c r="K91" s="90"/>
      <c r="L91" s="90"/>
      <c r="M91" s="90"/>
      <c r="N91" s="90"/>
      <c r="O91" s="90"/>
      <c r="P91" s="90"/>
    </row>
    <row r="92" spans="1:16" ht="20.25" customHeight="1" x14ac:dyDescent="0.25">
      <c r="A92" s="68"/>
      <c r="B92" s="67"/>
      <c r="C92" s="103"/>
      <c r="D92" s="102"/>
      <c r="E92" s="102"/>
      <c r="F92" s="102"/>
      <c r="G92" s="73" t="s">
        <v>106</v>
      </c>
      <c r="H92" s="104"/>
      <c r="I92" s="90"/>
      <c r="J92" s="90"/>
      <c r="K92" s="90"/>
      <c r="L92" s="90"/>
      <c r="M92" s="90"/>
      <c r="N92" s="90"/>
      <c r="O92" s="90"/>
      <c r="P92" s="90"/>
    </row>
    <row r="93" spans="1:16" ht="20.25" customHeight="1" x14ac:dyDescent="0.25">
      <c r="A93" s="68"/>
      <c r="B93" s="67"/>
      <c r="C93" s="103"/>
      <c r="D93" s="102"/>
      <c r="E93" s="102"/>
      <c r="F93" s="102"/>
      <c r="G93" s="70" t="s">
        <v>138</v>
      </c>
      <c r="H93" s="69">
        <v>93</v>
      </c>
      <c r="I93" s="90"/>
      <c r="J93" s="90"/>
      <c r="K93" s="90"/>
      <c r="L93" s="90"/>
      <c r="M93" s="90"/>
      <c r="N93" s="90"/>
      <c r="O93" s="90"/>
      <c r="P93" s="90"/>
    </row>
    <row r="94" spans="1:16" ht="20.25" customHeight="1" x14ac:dyDescent="0.25">
      <c r="A94" s="68"/>
      <c r="B94" s="67"/>
      <c r="C94" s="103"/>
      <c r="D94" s="102"/>
      <c r="E94" s="102"/>
      <c r="F94" s="102"/>
      <c r="G94" s="70" t="s">
        <v>105</v>
      </c>
      <c r="H94" s="69">
        <v>5</v>
      </c>
      <c r="I94" s="90"/>
      <c r="J94" s="90"/>
      <c r="K94" s="90"/>
      <c r="L94" s="90"/>
      <c r="M94" s="90"/>
      <c r="N94" s="90"/>
      <c r="O94" s="90"/>
      <c r="P94" s="90"/>
    </row>
    <row r="95" spans="1:16" ht="20.25" customHeight="1" thickBot="1" x14ac:dyDescent="0.3">
      <c r="A95" s="68"/>
      <c r="B95" s="67"/>
      <c r="C95" s="103"/>
      <c r="D95" s="102"/>
      <c r="E95" s="102"/>
      <c r="F95" s="102"/>
      <c r="G95" s="81" t="s">
        <v>8</v>
      </c>
      <c r="H95" s="80">
        <f>SUM(H89:H91,H93:H94)</f>
        <v>110</v>
      </c>
      <c r="I95" s="90"/>
      <c r="J95" s="90"/>
      <c r="K95" s="90"/>
      <c r="L95" s="90"/>
      <c r="M95" s="90"/>
      <c r="N95" s="90"/>
      <c r="O95" s="90"/>
      <c r="P95" s="90"/>
    </row>
    <row r="96" spans="1:16" ht="150" customHeight="1" thickBot="1" x14ac:dyDescent="0.3">
      <c r="A96" s="64"/>
      <c r="B96" s="63"/>
      <c r="C96" s="99" t="s">
        <v>143</v>
      </c>
      <c r="D96" s="108"/>
      <c r="E96" s="108"/>
      <c r="F96" s="107"/>
      <c r="G96" s="57"/>
      <c r="H96" s="56"/>
      <c r="I96" s="90"/>
      <c r="J96" s="90"/>
      <c r="K96" s="90"/>
      <c r="L96" s="90"/>
      <c r="M96" s="90"/>
      <c r="N96" s="90"/>
      <c r="O96" s="90"/>
      <c r="P96" s="90"/>
    </row>
    <row r="97" spans="1:16" ht="20.25" customHeight="1" x14ac:dyDescent="0.25">
      <c r="A97" s="77">
        <v>9</v>
      </c>
      <c r="B97" s="76" t="s">
        <v>115</v>
      </c>
      <c r="C97" s="106" t="s">
        <v>142</v>
      </c>
      <c r="D97" s="105" t="s">
        <v>141</v>
      </c>
      <c r="E97" s="105" t="s">
        <v>140</v>
      </c>
      <c r="F97" s="105"/>
      <c r="G97" s="73" t="s">
        <v>132</v>
      </c>
      <c r="H97" s="104"/>
      <c r="I97" s="90"/>
      <c r="J97" s="90"/>
      <c r="K97" s="90"/>
      <c r="L97" s="90"/>
      <c r="M97" s="90"/>
      <c r="N97" s="90"/>
      <c r="O97" s="90"/>
      <c r="P97" s="90"/>
    </row>
    <row r="98" spans="1:16" ht="32.25" customHeight="1" x14ac:dyDescent="0.25">
      <c r="A98" s="68"/>
      <c r="B98" s="67"/>
      <c r="C98" s="103"/>
      <c r="D98" s="102"/>
      <c r="E98" s="102"/>
      <c r="F98" s="102"/>
      <c r="G98" s="79" t="s">
        <v>131</v>
      </c>
      <c r="H98" s="69">
        <v>5</v>
      </c>
      <c r="I98" s="90"/>
      <c r="J98" s="90"/>
      <c r="K98" s="90"/>
      <c r="L98" s="90"/>
      <c r="M98" s="90"/>
      <c r="N98" s="90"/>
      <c r="O98" s="90"/>
      <c r="P98" s="90"/>
    </row>
    <row r="99" spans="1:16" ht="20.25" customHeight="1" x14ac:dyDescent="0.25">
      <c r="A99" s="68"/>
      <c r="B99" s="67"/>
      <c r="C99" s="103"/>
      <c r="D99" s="102"/>
      <c r="E99" s="102"/>
      <c r="F99" s="102"/>
      <c r="G99" s="79" t="s">
        <v>130</v>
      </c>
      <c r="H99" s="69">
        <v>5</v>
      </c>
      <c r="I99" s="90"/>
      <c r="J99" s="90"/>
      <c r="K99" s="90"/>
      <c r="L99" s="90"/>
      <c r="M99" s="90"/>
      <c r="N99" s="90"/>
      <c r="O99" s="90"/>
      <c r="P99" s="90"/>
    </row>
    <row r="100" spans="1:16" ht="32.25" customHeight="1" thickBot="1" x14ac:dyDescent="0.3">
      <c r="A100" s="68"/>
      <c r="B100" s="67"/>
      <c r="C100" s="103"/>
      <c r="D100" s="102"/>
      <c r="E100" s="102"/>
      <c r="F100" s="102"/>
      <c r="G100" s="70" t="s">
        <v>139</v>
      </c>
      <c r="H100" s="69">
        <v>4</v>
      </c>
      <c r="I100" s="90"/>
      <c r="J100" s="90"/>
      <c r="K100" s="90"/>
      <c r="L100" s="90"/>
      <c r="M100" s="90"/>
      <c r="N100" s="90"/>
      <c r="O100" s="90"/>
      <c r="P100" s="90"/>
    </row>
    <row r="101" spans="1:16" ht="20.25" customHeight="1" x14ac:dyDescent="0.25">
      <c r="A101" s="68"/>
      <c r="B101" s="67"/>
      <c r="C101" s="103"/>
      <c r="D101" s="102"/>
      <c r="E101" s="102"/>
      <c r="F101" s="102"/>
      <c r="G101" s="73" t="s">
        <v>106</v>
      </c>
      <c r="H101" s="104"/>
      <c r="I101" s="90"/>
      <c r="J101" s="90"/>
      <c r="K101" s="90"/>
      <c r="L101" s="90"/>
      <c r="M101" s="90"/>
      <c r="N101" s="90"/>
      <c r="O101" s="90"/>
      <c r="P101" s="90"/>
    </row>
    <row r="102" spans="1:16" ht="20.25" customHeight="1" x14ac:dyDescent="0.25">
      <c r="A102" s="68"/>
      <c r="B102" s="67"/>
      <c r="C102" s="103"/>
      <c r="D102" s="102"/>
      <c r="E102" s="102"/>
      <c r="F102" s="102"/>
      <c r="G102" s="70" t="s">
        <v>138</v>
      </c>
      <c r="H102" s="69">
        <v>118</v>
      </c>
      <c r="I102" s="90"/>
      <c r="J102" s="90"/>
      <c r="K102" s="90"/>
      <c r="L102" s="90"/>
      <c r="M102" s="90"/>
      <c r="N102" s="90"/>
      <c r="O102" s="90"/>
      <c r="P102" s="90"/>
    </row>
    <row r="103" spans="1:16" ht="20.25" customHeight="1" x14ac:dyDescent="0.25">
      <c r="A103" s="68"/>
      <c r="B103" s="67"/>
      <c r="C103" s="103"/>
      <c r="D103" s="102"/>
      <c r="E103" s="102"/>
      <c r="F103" s="102"/>
      <c r="G103" s="70" t="s">
        <v>105</v>
      </c>
      <c r="H103" s="69">
        <v>10</v>
      </c>
      <c r="I103" s="90"/>
      <c r="J103" s="90"/>
      <c r="K103" s="90"/>
      <c r="L103" s="90"/>
      <c r="M103" s="90"/>
      <c r="N103" s="90"/>
      <c r="O103" s="90"/>
      <c r="P103" s="90"/>
    </row>
    <row r="104" spans="1:16" ht="20.25" customHeight="1" thickBot="1" x14ac:dyDescent="0.3">
      <c r="A104" s="68"/>
      <c r="B104" s="67"/>
      <c r="C104" s="103"/>
      <c r="D104" s="102"/>
      <c r="E104" s="102"/>
      <c r="F104" s="102"/>
      <c r="G104" s="81" t="s">
        <v>8</v>
      </c>
      <c r="H104" s="80">
        <f>SUM(H98:H100,H102:H103)</f>
        <v>142</v>
      </c>
      <c r="I104" s="90"/>
      <c r="J104" s="90"/>
      <c r="K104" s="90"/>
      <c r="L104" s="90"/>
      <c r="M104" s="90"/>
      <c r="N104" s="90"/>
      <c r="O104" s="90"/>
      <c r="P104" s="90"/>
    </row>
    <row r="105" spans="1:16" ht="150" customHeight="1" thickBot="1" x14ac:dyDescent="0.3">
      <c r="A105" s="64"/>
      <c r="B105" s="63"/>
      <c r="C105" s="99" t="s">
        <v>137</v>
      </c>
      <c r="D105" s="108"/>
      <c r="E105" s="108"/>
      <c r="F105" s="107"/>
      <c r="G105" s="57"/>
      <c r="H105" s="56"/>
      <c r="I105" s="90"/>
      <c r="J105" s="90"/>
      <c r="K105" s="90"/>
      <c r="L105" s="90"/>
      <c r="M105" s="90"/>
      <c r="N105" s="90"/>
      <c r="O105" s="90"/>
      <c r="P105" s="90"/>
    </row>
    <row r="106" spans="1:16" ht="20.25" customHeight="1" x14ac:dyDescent="0.25">
      <c r="A106" s="77">
        <v>10</v>
      </c>
      <c r="B106" s="76" t="s">
        <v>115</v>
      </c>
      <c r="C106" s="106" t="s">
        <v>136</v>
      </c>
      <c r="D106" s="105" t="s">
        <v>135</v>
      </c>
      <c r="E106" s="105" t="s">
        <v>134</v>
      </c>
      <c r="F106" s="105" t="s">
        <v>133</v>
      </c>
      <c r="G106" s="73" t="s">
        <v>132</v>
      </c>
      <c r="H106" s="104"/>
      <c r="I106" s="90"/>
      <c r="J106" s="90"/>
      <c r="K106" s="90"/>
      <c r="L106" s="90"/>
      <c r="M106" s="90"/>
      <c r="N106" s="90"/>
      <c r="O106" s="90"/>
      <c r="P106" s="90"/>
    </row>
    <row r="107" spans="1:16" ht="32.25" customHeight="1" x14ac:dyDescent="0.25">
      <c r="A107" s="68"/>
      <c r="B107" s="67"/>
      <c r="C107" s="103"/>
      <c r="D107" s="102"/>
      <c r="E107" s="102"/>
      <c r="F107" s="102"/>
      <c r="G107" s="79" t="s">
        <v>131</v>
      </c>
      <c r="H107" s="69">
        <v>23</v>
      </c>
      <c r="I107" s="90"/>
      <c r="J107" s="90"/>
      <c r="K107" s="90"/>
      <c r="L107" s="90"/>
      <c r="M107" s="90"/>
      <c r="N107" s="90"/>
      <c r="O107" s="90"/>
      <c r="P107" s="90"/>
    </row>
    <row r="108" spans="1:16" ht="20.25" customHeight="1" thickBot="1" x14ac:dyDescent="0.3">
      <c r="A108" s="68"/>
      <c r="B108" s="67"/>
      <c r="C108" s="103"/>
      <c r="D108" s="102"/>
      <c r="E108" s="102"/>
      <c r="F108" s="102"/>
      <c r="G108" s="79" t="s">
        <v>130</v>
      </c>
      <c r="H108" s="69">
        <v>10</v>
      </c>
      <c r="I108" s="90"/>
      <c r="J108" s="90"/>
      <c r="K108" s="90"/>
      <c r="L108" s="90"/>
      <c r="M108" s="90"/>
      <c r="N108" s="90"/>
      <c r="O108" s="90"/>
      <c r="P108" s="90"/>
    </row>
    <row r="109" spans="1:16" ht="20.25" customHeight="1" x14ac:dyDescent="0.25">
      <c r="A109" s="68"/>
      <c r="B109" s="67"/>
      <c r="C109" s="103"/>
      <c r="D109" s="102"/>
      <c r="E109" s="102"/>
      <c r="F109" s="102"/>
      <c r="G109" s="73" t="s">
        <v>108</v>
      </c>
      <c r="H109" s="104"/>
      <c r="I109" s="90"/>
      <c r="J109" s="90"/>
      <c r="K109" s="90"/>
      <c r="L109" s="90"/>
      <c r="M109" s="90"/>
      <c r="N109" s="90"/>
      <c r="O109" s="90"/>
      <c r="P109" s="90"/>
    </row>
    <row r="110" spans="1:16" ht="20.25" customHeight="1" x14ac:dyDescent="0.25">
      <c r="A110" s="68"/>
      <c r="B110" s="67"/>
      <c r="C110" s="103"/>
      <c r="D110" s="102"/>
      <c r="E110" s="102"/>
      <c r="F110" s="102"/>
      <c r="G110" s="70" t="s">
        <v>119</v>
      </c>
      <c r="H110" s="69">
        <v>5</v>
      </c>
      <c r="I110" s="90"/>
      <c r="J110" s="90"/>
      <c r="K110" s="90"/>
      <c r="L110" s="90"/>
      <c r="M110" s="90"/>
      <c r="N110" s="90"/>
      <c r="O110" s="90"/>
      <c r="P110" s="90"/>
    </row>
    <row r="111" spans="1:16" ht="20.25" customHeight="1" thickBot="1" x14ac:dyDescent="0.3">
      <c r="A111" s="68"/>
      <c r="B111" s="67"/>
      <c r="C111" s="103"/>
      <c r="D111" s="102"/>
      <c r="E111" s="102"/>
      <c r="F111" s="102"/>
      <c r="G111" s="70" t="s">
        <v>129</v>
      </c>
      <c r="H111" s="69">
        <v>3</v>
      </c>
      <c r="I111" s="90"/>
      <c r="J111" s="90"/>
      <c r="K111" s="90"/>
      <c r="L111" s="90"/>
      <c r="M111" s="90"/>
      <c r="N111" s="90"/>
      <c r="O111" s="90"/>
      <c r="P111" s="90"/>
    </row>
    <row r="112" spans="1:16" ht="20.25" customHeight="1" x14ac:dyDescent="0.25">
      <c r="A112" s="68"/>
      <c r="B112" s="67"/>
      <c r="C112" s="103"/>
      <c r="D112" s="102"/>
      <c r="E112" s="102"/>
      <c r="F112" s="102"/>
      <c r="G112" s="73" t="s">
        <v>104</v>
      </c>
      <c r="H112" s="104"/>
      <c r="I112" s="90"/>
      <c r="J112" s="90"/>
      <c r="K112" s="90"/>
      <c r="L112" s="90"/>
      <c r="M112" s="90"/>
      <c r="N112" s="90"/>
      <c r="O112" s="90"/>
      <c r="P112" s="90"/>
    </row>
    <row r="113" spans="1:16" ht="32.25" customHeight="1" x14ac:dyDescent="0.25">
      <c r="A113" s="68"/>
      <c r="B113" s="67"/>
      <c r="C113" s="103"/>
      <c r="D113" s="102"/>
      <c r="E113" s="102"/>
      <c r="F113" s="102"/>
      <c r="G113" s="70" t="s">
        <v>117</v>
      </c>
      <c r="H113" s="69">
        <v>100</v>
      </c>
      <c r="I113" s="90"/>
      <c r="J113" s="90"/>
      <c r="K113" s="90"/>
      <c r="L113" s="90"/>
      <c r="M113" s="90"/>
      <c r="N113" s="90"/>
      <c r="O113" s="90"/>
      <c r="P113" s="90"/>
    </row>
    <row r="114" spans="1:16" ht="20.25" customHeight="1" thickBot="1" x14ac:dyDescent="0.3">
      <c r="A114" s="68"/>
      <c r="B114" s="67"/>
      <c r="C114" s="101"/>
      <c r="D114" s="100"/>
      <c r="E114" s="100"/>
      <c r="F114" s="100"/>
      <c r="G114" s="81" t="s">
        <v>8</v>
      </c>
      <c r="H114" s="80">
        <f>SUM(H107:H108,H110:H111,H113:H113)</f>
        <v>141</v>
      </c>
      <c r="I114" s="90"/>
      <c r="J114" s="90"/>
      <c r="K114" s="90"/>
      <c r="L114" s="90"/>
      <c r="M114" s="90"/>
      <c r="N114" s="90"/>
      <c r="O114" s="90"/>
      <c r="P114" s="90"/>
    </row>
    <row r="115" spans="1:16" ht="150" customHeight="1" thickBot="1" x14ac:dyDescent="0.3">
      <c r="A115" s="64"/>
      <c r="B115" s="63"/>
      <c r="C115" s="99" t="s">
        <v>128</v>
      </c>
      <c r="D115" s="92"/>
      <c r="E115" s="92"/>
      <c r="F115" s="98"/>
      <c r="G115" s="57"/>
      <c r="H115" s="56"/>
      <c r="I115" s="90"/>
      <c r="J115" s="90"/>
      <c r="K115" s="90"/>
      <c r="L115" s="90"/>
      <c r="M115" s="90"/>
      <c r="N115" s="90"/>
      <c r="O115" s="90"/>
      <c r="P115" s="90"/>
    </row>
    <row r="116" spans="1:16" ht="20.25" customHeight="1" x14ac:dyDescent="0.25">
      <c r="A116" s="77">
        <v>11</v>
      </c>
      <c r="B116" s="76" t="s">
        <v>115</v>
      </c>
      <c r="C116" s="106" t="s">
        <v>127</v>
      </c>
      <c r="D116" s="105" t="s">
        <v>126</v>
      </c>
      <c r="E116" s="105"/>
      <c r="F116" s="105" t="s">
        <v>125</v>
      </c>
      <c r="G116" s="73" t="s">
        <v>104</v>
      </c>
      <c r="H116" s="104"/>
      <c r="I116" s="90"/>
      <c r="J116" s="90"/>
      <c r="K116" s="90"/>
      <c r="L116" s="90"/>
      <c r="M116" s="90"/>
      <c r="N116" s="90"/>
      <c r="O116" s="90"/>
      <c r="P116" s="90"/>
    </row>
    <row r="117" spans="1:16" ht="20.25" customHeight="1" x14ac:dyDescent="0.25">
      <c r="A117" s="68"/>
      <c r="B117" s="67"/>
      <c r="C117" s="103"/>
      <c r="D117" s="102"/>
      <c r="E117" s="102"/>
      <c r="F117" s="102"/>
      <c r="G117" s="70" t="s">
        <v>124</v>
      </c>
      <c r="H117" s="69">
        <v>10</v>
      </c>
      <c r="I117" s="90"/>
      <c r="J117" s="90"/>
      <c r="K117" s="90"/>
      <c r="L117" s="90"/>
      <c r="M117" s="90"/>
      <c r="N117" s="90"/>
      <c r="O117" s="90"/>
      <c r="P117" s="90"/>
    </row>
    <row r="118" spans="1:16" ht="32.25" customHeight="1" thickBot="1" x14ac:dyDescent="0.3">
      <c r="A118" s="68"/>
      <c r="B118" s="67"/>
      <c r="C118" s="103"/>
      <c r="D118" s="102"/>
      <c r="E118" s="102"/>
      <c r="F118" s="102"/>
      <c r="G118" s="70" t="s">
        <v>117</v>
      </c>
      <c r="H118" s="69">
        <v>60</v>
      </c>
      <c r="I118" s="90"/>
      <c r="J118" s="90"/>
      <c r="K118" s="90"/>
      <c r="L118" s="90"/>
      <c r="M118" s="90"/>
      <c r="N118" s="90"/>
      <c r="O118" s="90"/>
      <c r="P118" s="90"/>
    </row>
    <row r="119" spans="1:16" ht="20.25" customHeight="1" x14ac:dyDescent="0.25">
      <c r="A119" s="68"/>
      <c r="B119" s="67"/>
      <c r="C119" s="103"/>
      <c r="D119" s="102"/>
      <c r="E119" s="102"/>
      <c r="F119" s="102"/>
      <c r="G119" s="73" t="s">
        <v>108</v>
      </c>
      <c r="H119" s="104"/>
      <c r="I119" s="90"/>
      <c r="J119" s="90"/>
      <c r="K119" s="90"/>
      <c r="L119" s="90"/>
      <c r="M119" s="90"/>
      <c r="N119" s="90"/>
      <c r="O119" s="90"/>
      <c r="P119" s="90"/>
    </row>
    <row r="120" spans="1:16" ht="20.25" customHeight="1" x14ac:dyDescent="0.25">
      <c r="A120" s="68"/>
      <c r="B120" s="67"/>
      <c r="C120" s="103"/>
      <c r="D120" s="102"/>
      <c r="E120" s="102"/>
      <c r="F120" s="102"/>
      <c r="G120" s="70" t="s">
        <v>119</v>
      </c>
      <c r="H120" s="69">
        <v>7</v>
      </c>
      <c r="I120" s="90"/>
      <c r="J120" s="90"/>
      <c r="K120" s="90"/>
      <c r="L120" s="90"/>
      <c r="M120" s="90"/>
      <c r="N120" s="90"/>
      <c r="O120" s="90"/>
      <c r="P120" s="90"/>
    </row>
    <row r="121" spans="1:16" ht="32.25" customHeight="1" x14ac:dyDescent="0.25">
      <c r="A121" s="68"/>
      <c r="B121" s="67"/>
      <c r="C121" s="103"/>
      <c r="D121" s="102"/>
      <c r="E121" s="102"/>
      <c r="F121" s="102"/>
      <c r="G121" s="70" t="s">
        <v>118</v>
      </c>
      <c r="H121" s="69">
        <v>5</v>
      </c>
      <c r="I121" s="90"/>
      <c r="J121" s="90"/>
      <c r="K121" s="90"/>
      <c r="L121" s="90"/>
      <c r="M121" s="90"/>
      <c r="N121" s="90"/>
      <c r="O121" s="90"/>
      <c r="P121" s="90"/>
    </row>
    <row r="122" spans="1:16" ht="20.25" customHeight="1" thickBot="1" x14ac:dyDescent="0.3">
      <c r="A122" s="68"/>
      <c r="B122" s="67"/>
      <c r="C122" s="103"/>
      <c r="D122" s="102"/>
      <c r="E122" s="102"/>
      <c r="F122" s="102"/>
      <c r="G122" s="81" t="s">
        <v>8</v>
      </c>
      <c r="H122" s="80">
        <f>SUM(H117:H118,H120:H121)</f>
        <v>82</v>
      </c>
      <c r="I122" s="90"/>
      <c r="J122" s="90"/>
      <c r="K122" s="90"/>
      <c r="L122" s="90"/>
      <c r="M122" s="90"/>
      <c r="N122" s="90"/>
      <c r="O122" s="90"/>
      <c r="P122" s="90"/>
    </row>
    <row r="123" spans="1:16" ht="150" customHeight="1" thickBot="1" x14ac:dyDescent="0.3">
      <c r="A123" s="64"/>
      <c r="B123" s="63"/>
      <c r="C123" s="99" t="s">
        <v>123</v>
      </c>
      <c r="D123" s="92"/>
      <c r="E123" s="92"/>
      <c r="F123" s="98"/>
      <c r="G123" s="57"/>
      <c r="H123" s="56"/>
      <c r="I123" s="90"/>
      <c r="J123" s="90"/>
      <c r="K123" s="90"/>
      <c r="L123" s="90"/>
      <c r="M123" s="90"/>
      <c r="N123" s="90"/>
      <c r="O123" s="90"/>
      <c r="P123" s="90"/>
    </row>
    <row r="124" spans="1:16" ht="20.25" customHeight="1" x14ac:dyDescent="0.25">
      <c r="A124" s="77">
        <v>12</v>
      </c>
      <c r="B124" s="76" t="s">
        <v>115</v>
      </c>
      <c r="C124" s="106" t="s">
        <v>122</v>
      </c>
      <c r="D124" s="105" t="s">
        <v>121</v>
      </c>
      <c r="E124" s="105" t="s">
        <v>120</v>
      </c>
      <c r="F124" s="105"/>
      <c r="G124" s="73" t="s">
        <v>108</v>
      </c>
      <c r="H124" s="104"/>
      <c r="I124" s="90"/>
      <c r="J124" s="90"/>
      <c r="K124" s="90"/>
      <c r="L124" s="90"/>
      <c r="M124" s="90"/>
      <c r="N124" s="90"/>
      <c r="O124" s="90"/>
      <c r="P124" s="90"/>
    </row>
    <row r="125" spans="1:16" ht="20.25" customHeight="1" x14ac:dyDescent="0.25">
      <c r="A125" s="68"/>
      <c r="B125" s="67"/>
      <c r="C125" s="103"/>
      <c r="D125" s="102"/>
      <c r="E125" s="102"/>
      <c r="F125" s="102"/>
      <c r="G125" s="70" t="s">
        <v>119</v>
      </c>
      <c r="H125" s="69">
        <v>7</v>
      </c>
      <c r="I125" s="90"/>
      <c r="J125" s="90"/>
      <c r="K125" s="90"/>
      <c r="L125" s="90"/>
      <c r="M125" s="90"/>
      <c r="N125" s="90"/>
      <c r="O125" s="90"/>
      <c r="P125" s="90"/>
    </row>
    <row r="126" spans="1:16" ht="32.25" customHeight="1" thickBot="1" x14ac:dyDescent="0.3">
      <c r="A126" s="68"/>
      <c r="B126" s="67"/>
      <c r="C126" s="103"/>
      <c r="D126" s="102"/>
      <c r="E126" s="102"/>
      <c r="F126" s="102"/>
      <c r="G126" s="70" t="s">
        <v>118</v>
      </c>
      <c r="H126" s="69">
        <v>5</v>
      </c>
      <c r="I126" s="90"/>
      <c r="J126" s="90"/>
      <c r="K126" s="90"/>
      <c r="L126" s="90"/>
      <c r="M126" s="90"/>
      <c r="N126" s="90"/>
      <c r="O126" s="90"/>
      <c r="P126" s="90"/>
    </row>
    <row r="127" spans="1:16" ht="20.25" customHeight="1" x14ac:dyDescent="0.25">
      <c r="A127" s="68"/>
      <c r="B127" s="67"/>
      <c r="C127" s="103"/>
      <c r="D127" s="102"/>
      <c r="E127" s="102"/>
      <c r="F127" s="102"/>
      <c r="G127" s="73" t="s">
        <v>104</v>
      </c>
      <c r="H127" s="104"/>
      <c r="I127" s="90"/>
      <c r="J127" s="90"/>
      <c r="K127" s="90"/>
      <c r="L127" s="90"/>
      <c r="M127" s="90"/>
      <c r="N127" s="90"/>
      <c r="O127" s="90"/>
      <c r="P127" s="90"/>
    </row>
    <row r="128" spans="1:16" ht="32.25" customHeight="1" x14ac:dyDescent="0.25">
      <c r="A128" s="68"/>
      <c r="B128" s="67"/>
      <c r="C128" s="103"/>
      <c r="D128" s="102"/>
      <c r="E128" s="102"/>
      <c r="F128" s="102"/>
      <c r="G128" s="70" t="s">
        <v>117</v>
      </c>
      <c r="H128" s="69">
        <v>59</v>
      </c>
      <c r="I128" s="90"/>
      <c r="J128" s="90"/>
      <c r="K128" s="90"/>
      <c r="L128" s="90"/>
      <c r="M128" s="90"/>
      <c r="N128" s="90"/>
      <c r="O128" s="90"/>
      <c r="P128" s="90"/>
    </row>
    <row r="129" spans="1:16" ht="20.25" customHeight="1" thickBot="1" x14ac:dyDescent="0.3">
      <c r="A129" s="68"/>
      <c r="B129" s="67"/>
      <c r="C129" s="103"/>
      <c r="D129" s="102"/>
      <c r="E129" s="102"/>
      <c r="F129" s="102"/>
      <c r="G129" s="81" t="s">
        <v>8</v>
      </c>
      <c r="H129" s="80">
        <f>SUM(H125:H126,H128:H128)</f>
        <v>71</v>
      </c>
      <c r="I129" s="90"/>
      <c r="J129" s="90"/>
      <c r="K129" s="90"/>
      <c r="L129" s="90"/>
      <c r="M129" s="90"/>
      <c r="N129" s="90"/>
      <c r="O129" s="90"/>
      <c r="P129" s="90"/>
    </row>
    <row r="130" spans="1:16" ht="150" customHeight="1" thickBot="1" x14ac:dyDescent="0.3">
      <c r="A130" s="64"/>
      <c r="B130" s="63"/>
      <c r="C130" s="99" t="s">
        <v>116</v>
      </c>
      <c r="D130" s="92"/>
      <c r="E130" s="92"/>
      <c r="F130" s="98"/>
      <c r="G130" s="57"/>
      <c r="H130" s="56"/>
      <c r="I130" s="90"/>
      <c r="J130" s="90"/>
      <c r="K130" s="90"/>
      <c r="L130" s="90"/>
      <c r="M130" s="90"/>
      <c r="N130" s="90"/>
      <c r="O130" s="90"/>
      <c r="P130" s="90"/>
    </row>
    <row r="131" spans="1:16" ht="20.25" customHeight="1" x14ac:dyDescent="0.25">
      <c r="A131" s="77">
        <v>13</v>
      </c>
      <c r="B131" s="76" t="s">
        <v>115</v>
      </c>
      <c r="C131" s="106" t="s">
        <v>114</v>
      </c>
      <c r="D131" s="105" t="s">
        <v>113</v>
      </c>
      <c r="E131" s="105" t="s">
        <v>112</v>
      </c>
      <c r="F131" s="105" t="s">
        <v>111</v>
      </c>
      <c r="G131" s="73" t="s">
        <v>110</v>
      </c>
      <c r="H131" s="104"/>
      <c r="I131" s="90"/>
      <c r="J131" s="90"/>
      <c r="K131" s="90"/>
      <c r="L131" s="90"/>
      <c r="M131" s="90"/>
      <c r="N131" s="90"/>
      <c r="O131" s="90"/>
      <c r="P131" s="90"/>
    </row>
    <row r="132" spans="1:16" ht="32.25" customHeight="1" thickBot="1" x14ac:dyDescent="0.3">
      <c r="A132" s="68"/>
      <c r="B132" s="67"/>
      <c r="C132" s="103"/>
      <c r="D132" s="102"/>
      <c r="E132" s="102"/>
      <c r="F132" s="102"/>
      <c r="G132" s="70" t="s">
        <v>109</v>
      </c>
      <c r="H132" s="69">
        <v>15</v>
      </c>
      <c r="I132" s="90"/>
      <c r="J132" s="90"/>
      <c r="K132" s="90"/>
      <c r="L132" s="90"/>
      <c r="M132" s="90"/>
      <c r="N132" s="90"/>
      <c r="O132" s="90"/>
      <c r="P132" s="90"/>
    </row>
    <row r="133" spans="1:16" ht="20.25" customHeight="1" x14ac:dyDescent="0.25">
      <c r="A133" s="68"/>
      <c r="B133" s="67"/>
      <c r="C133" s="103"/>
      <c r="D133" s="102"/>
      <c r="E133" s="102"/>
      <c r="F133" s="102"/>
      <c r="G133" s="73" t="s">
        <v>108</v>
      </c>
      <c r="H133" s="104"/>
      <c r="I133" s="90"/>
      <c r="J133" s="90"/>
      <c r="K133" s="90"/>
      <c r="L133" s="90"/>
      <c r="M133" s="90"/>
      <c r="N133" s="90"/>
      <c r="O133" s="90"/>
      <c r="P133" s="90"/>
    </row>
    <row r="134" spans="1:16" ht="20.25" customHeight="1" thickBot="1" x14ac:dyDescent="0.3">
      <c r="A134" s="68"/>
      <c r="B134" s="67"/>
      <c r="C134" s="103"/>
      <c r="D134" s="102"/>
      <c r="E134" s="102"/>
      <c r="F134" s="102"/>
      <c r="G134" s="70" t="s">
        <v>107</v>
      </c>
      <c r="H134" s="69">
        <v>4</v>
      </c>
      <c r="I134" s="90"/>
      <c r="J134" s="90"/>
      <c r="K134" s="90"/>
      <c r="L134" s="90"/>
      <c r="M134" s="90"/>
      <c r="N134" s="90"/>
      <c r="O134" s="90"/>
      <c r="P134" s="90"/>
    </row>
    <row r="135" spans="1:16" ht="20.25" customHeight="1" x14ac:dyDescent="0.25">
      <c r="A135" s="68"/>
      <c r="B135" s="67"/>
      <c r="C135" s="103"/>
      <c r="D135" s="102"/>
      <c r="E135" s="102"/>
      <c r="F135" s="102"/>
      <c r="G135" s="73" t="s">
        <v>106</v>
      </c>
      <c r="H135" s="104"/>
      <c r="I135" s="90"/>
      <c r="J135" s="90"/>
      <c r="K135" s="90"/>
      <c r="L135" s="90"/>
      <c r="M135" s="90"/>
      <c r="N135" s="90"/>
      <c r="O135" s="90"/>
      <c r="P135" s="90"/>
    </row>
    <row r="136" spans="1:16" ht="20.25" customHeight="1" thickBot="1" x14ac:dyDescent="0.3">
      <c r="A136" s="68"/>
      <c r="B136" s="67"/>
      <c r="C136" s="103"/>
      <c r="D136" s="102"/>
      <c r="E136" s="102"/>
      <c r="F136" s="102"/>
      <c r="G136" s="70" t="s">
        <v>105</v>
      </c>
      <c r="H136" s="69">
        <v>7</v>
      </c>
      <c r="I136" s="90"/>
      <c r="J136" s="90"/>
      <c r="K136" s="90"/>
      <c r="L136" s="90"/>
      <c r="M136" s="90"/>
      <c r="N136" s="90"/>
      <c r="O136" s="90"/>
      <c r="P136" s="90"/>
    </row>
    <row r="137" spans="1:16" ht="20.25" customHeight="1" x14ac:dyDescent="0.25">
      <c r="A137" s="68"/>
      <c r="B137" s="67"/>
      <c r="C137" s="103"/>
      <c r="D137" s="102"/>
      <c r="E137" s="102"/>
      <c r="F137" s="102"/>
      <c r="G137" s="73" t="s">
        <v>104</v>
      </c>
      <c r="H137" s="104"/>
      <c r="I137" s="90"/>
      <c r="J137" s="90"/>
      <c r="K137" s="90"/>
      <c r="L137" s="90"/>
      <c r="M137" s="90"/>
      <c r="N137" s="90"/>
      <c r="O137" s="90"/>
      <c r="P137" s="90"/>
    </row>
    <row r="138" spans="1:16" ht="32.25" customHeight="1" x14ac:dyDescent="0.25">
      <c r="A138" s="68"/>
      <c r="B138" s="67"/>
      <c r="C138" s="103"/>
      <c r="D138" s="102"/>
      <c r="E138" s="102"/>
      <c r="F138" s="102"/>
      <c r="G138" s="70" t="s">
        <v>103</v>
      </c>
      <c r="H138" s="69">
        <v>62</v>
      </c>
      <c r="I138" s="90"/>
      <c r="J138" s="90"/>
      <c r="K138" s="90"/>
      <c r="L138" s="90"/>
      <c r="M138" s="90"/>
      <c r="N138" s="90"/>
      <c r="O138" s="90"/>
      <c r="P138" s="90"/>
    </row>
    <row r="139" spans="1:16" ht="20.25" customHeight="1" thickBot="1" x14ac:dyDescent="0.3">
      <c r="A139" s="68"/>
      <c r="B139" s="67"/>
      <c r="C139" s="101"/>
      <c r="D139" s="100"/>
      <c r="E139" s="100"/>
      <c r="F139" s="100"/>
      <c r="G139" s="81" t="s">
        <v>8</v>
      </c>
      <c r="H139" s="80">
        <f>SUM(H132:H132,H134:H134,H136:H136,H138:H138)</f>
        <v>88</v>
      </c>
      <c r="I139" s="90"/>
      <c r="J139" s="90"/>
      <c r="K139" s="90"/>
      <c r="L139" s="90"/>
      <c r="M139" s="90"/>
      <c r="N139" s="90"/>
      <c r="O139" s="90"/>
      <c r="P139" s="90"/>
    </row>
    <row r="140" spans="1:16" ht="150" customHeight="1" thickBot="1" x14ac:dyDescent="0.3">
      <c r="A140" s="64"/>
      <c r="B140" s="63"/>
      <c r="C140" s="99" t="s">
        <v>102</v>
      </c>
      <c r="D140" s="92"/>
      <c r="E140" s="92"/>
      <c r="F140" s="98"/>
      <c r="G140" s="57"/>
      <c r="H140" s="56"/>
      <c r="I140" s="90"/>
      <c r="J140" s="90"/>
      <c r="K140" s="90"/>
      <c r="L140" s="90"/>
      <c r="M140" s="90"/>
      <c r="N140" s="90"/>
      <c r="O140" s="90"/>
      <c r="P140" s="90"/>
    </row>
    <row r="141" spans="1:16" ht="20.25" thickBot="1" x14ac:dyDescent="0.3">
      <c r="A141" s="60" t="s">
        <v>92</v>
      </c>
      <c r="B141" s="96"/>
      <c r="C141" s="96"/>
      <c r="D141" s="96"/>
      <c r="E141" s="95"/>
      <c r="F141" s="97">
        <f>H139+H129+H122+H114+H104+H95+H86+H77+H68+H51+H33+H11+H5</f>
        <v>1229</v>
      </c>
      <c r="G141" s="96"/>
      <c r="H141" s="95"/>
      <c r="I141" s="90"/>
      <c r="J141" s="90"/>
      <c r="K141" s="90"/>
      <c r="L141" s="90"/>
      <c r="M141" s="90"/>
      <c r="N141" s="90"/>
      <c r="O141" s="90"/>
      <c r="P141" s="90"/>
    </row>
    <row r="142" spans="1:16" ht="200.1" customHeight="1" thickBot="1" x14ac:dyDescent="0.3">
      <c r="A142" s="55" t="s">
        <v>9</v>
      </c>
      <c r="B142" s="94"/>
      <c r="C142" s="93" t="s">
        <v>101</v>
      </c>
      <c r="D142" s="92"/>
      <c r="E142" s="92"/>
      <c r="F142" s="91"/>
      <c r="G142" s="50" t="s">
        <v>100</v>
      </c>
      <c r="H142" s="49" t="s">
        <v>99</v>
      </c>
      <c r="I142" s="90"/>
      <c r="J142" s="90"/>
      <c r="K142" s="90"/>
      <c r="L142" s="90"/>
      <c r="M142" s="90"/>
      <c r="N142" s="90"/>
      <c r="O142" s="90"/>
      <c r="P142" s="90"/>
    </row>
    <row r="143" spans="1:16" ht="200.1" customHeight="1" thickBot="1" x14ac:dyDescent="0.3">
      <c r="A143" s="55" t="s">
        <v>9</v>
      </c>
      <c r="B143" s="94"/>
      <c r="C143" s="93" t="s">
        <v>98</v>
      </c>
      <c r="D143" s="92"/>
      <c r="E143" s="92"/>
      <c r="F143" s="91"/>
      <c r="G143" s="50" t="s">
        <v>97</v>
      </c>
      <c r="H143" s="49" t="s">
        <v>91</v>
      </c>
      <c r="I143" s="90"/>
      <c r="J143" s="90"/>
      <c r="K143" s="90"/>
      <c r="L143" s="90"/>
      <c r="M143" s="90"/>
      <c r="N143" s="90"/>
      <c r="O143" s="90"/>
      <c r="P143" s="90"/>
    </row>
    <row r="144" spans="1:16" ht="19.5" x14ac:dyDescent="0.25">
      <c r="A144" s="46"/>
      <c r="B144" s="48"/>
      <c r="C144" s="46"/>
      <c r="D144" s="46"/>
      <c r="E144" s="46"/>
      <c r="F144" s="46"/>
      <c r="G144" s="46"/>
      <c r="H144" s="46"/>
      <c r="I144" s="90"/>
      <c r="J144" s="90"/>
      <c r="K144" s="90"/>
      <c r="L144" s="90"/>
      <c r="M144" s="90"/>
      <c r="N144" s="90"/>
      <c r="O144" s="90"/>
      <c r="P144" s="90"/>
    </row>
    <row r="145" spans="1:16" ht="19.5" x14ac:dyDescent="0.25">
      <c r="A145" s="46"/>
      <c r="B145" s="48"/>
      <c r="C145" s="46"/>
      <c r="D145" s="46"/>
      <c r="E145" s="46"/>
      <c r="F145" s="46"/>
      <c r="G145" s="46"/>
      <c r="H145" s="46"/>
      <c r="I145" s="90"/>
      <c r="J145" s="90"/>
      <c r="K145" s="90"/>
      <c r="L145" s="90"/>
      <c r="M145" s="90"/>
      <c r="N145" s="90"/>
      <c r="O145" s="90"/>
      <c r="P145" s="90"/>
    </row>
    <row r="146" spans="1:16" ht="19.5" x14ac:dyDescent="0.25">
      <c r="A146" s="46"/>
      <c r="B146" s="48"/>
      <c r="C146" s="46"/>
      <c r="D146" s="46"/>
      <c r="E146" s="46"/>
      <c r="F146" s="46"/>
      <c r="G146" s="46"/>
      <c r="H146" s="46"/>
      <c r="I146" s="90"/>
      <c r="J146" s="90"/>
      <c r="K146" s="90"/>
      <c r="L146" s="90"/>
      <c r="M146" s="90"/>
      <c r="N146" s="90"/>
      <c r="O146" s="90"/>
      <c r="P146" s="90"/>
    </row>
    <row r="147" spans="1:16" ht="19.5" x14ac:dyDescent="0.25">
      <c r="A147" s="46"/>
      <c r="B147" s="48"/>
      <c r="C147" s="46"/>
      <c r="D147" s="46"/>
      <c r="E147" s="46"/>
      <c r="F147" s="46"/>
      <c r="G147" s="46"/>
      <c r="H147" s="46"/>
      <c r="I147" s="90"/>
      <c r="J147" s="90"/>
      <c r="K147" s="90"/>
      <c r="L147" s="90"/>
      <c r="M147" s="90"/>
      <c r="N147" s="90"/>
      <c r="O147" s="90"/>
      <c r="P147" s="90"/>
    </row>
    <row r="148" spans="1:16" ht="19.5" x14ac:dyDescent="0.25">
      <c r="A148" s="46"/>
      <c r="B148" s="48"/>
      <c r="C148" s="46"/>
      <c r="D148" s="46"/>
      <c r="E148" s="46"/>
      <c r="F148" s="46"/>
      <c r="G148" s="46"/>
      <c r="H148" s="46"/>
      <c r="I148" s="90"/>
      <c r="J148" s="90"/>
      <c r="K148" s="90"/>
      <c r="L148" s="90"/>
      <c r="M148" s="90"/>
      <c r="N148" s="90"/>
      <c r="O148" s="90"/>
      <c r="P148" s="90"/>
    </row>
    <row r="149" spans="1:16" ht="19.5" x14ac:dyDescent="0.25">
      <c r="A149" s="46"/>
      <c r="B149" s="48"/>
      <c r="C149" s="46"/>
      <c r="D149" s="46"/>
      <c r="E149" s="46"/>
      <c r="F149" s="46"/>
      <c r="G149" s="46"/>
      <c r="H149" s="46"/>
      <c r="I149" s="90"/>
      <c r="J149" s="90"/>
      <c r="K149" s="90"/>
      <c r="L149" s="90"/>
      <c r="M149" s="90"/>
      <c r="N149" s="90"/>
      <c r="O149" s="90"/>
      <c r="P149" s="90"/>
    </row>
    <row r="150" spans="1:16" ht="19.5" x14ac:dyDescent="0.25">
      <c r="A150" s="46"/>
      <c r="B150" s="48"/>
      <c r="C150" s="46"/>
      <c r="D150" s="46"/>
      <c r="E150" s="46"/>
      <c r="F150" s="46"/>
      <c r="G150" s="46"/>
      <c r="H150" s="46"/>
      <c r="I150" s="90"/>
      <c r="J150" s="90"/>
      <c r="K150" s="90"/>
      <c r="L150" s="90"/>
      <c r="M150" s="90"/>
      <c r="N150" s="90"/>
      <c r="O150" s="90"/>
      <c r="P150" s="90"/>
    </row>
    <row r="151" spans="1:16" ht="19.5" x14ac:dyDescent="0.25">
      <c r="A151" s="46"/>
      <c r="B151" s="48"/>
      <c r="C151" s="46"/>
      <c r="D151" s="46"/>
      <c r="E151" s="46"/>
      <c r="F151" s="46"/>
      <c r="G151" s="46"/>
      <c r="H151" s="46"/>
      <c r="I151" s="90"/>
      <c r="J151" s="90"/>
      <c r="K151" s="90"/>
      <c r="L151" s="90"/>
      <c r="M151" s="90"/>
      <c r="N151" s="90"/>
      <c r="O151" s="90"/>
      <c r="P151" s="90"/>
    </row>
    <row r="152" spans="1:16" ht="19.5" x14ac:dyDescent="0.25">
      <c r="A152" s="46"/>
      <c r="B152" s="48"/>
      <c r="C152" s="46"/>
      <c r="D152" s="46"/>
      <c r="E152" s="46"/>
      <c r="F152" s="46"/>
      <c r="G152" s="46"/>
      <c r="H152" s="46"/>
      <c r="I152" s="90"/>
      <c r="J152" s="90"/>
      <c r="K152" s="90"/>
      <c r="L152" s="90"/>
      <c r="M152" s="90"/>
      <c r="N152" s="90"/>
      <c r="O152" s="90"/>
      <c r="P152" s="90"/>
    </row>
    <row r="153" spans="1:16" ht="19.5" x14ac:dyDescent="0.25">
      <c r="A153" s="46"/>
      <c r="B153" s="48"/>
      <c r="C153" s="46"/>
      <c r="D153" s="46"/>
      <c r="E153" s="46"/>
      <c r="F153" s="46"/>
      <c r="G153" s="46"/>
      <c r="H153" s="46"/>
      <c r="I153" s="90"/>
      <c r="J153" s="90"/>
      <c r="K153" s="90"/>
      <c r="L153" s="90"/>
      <c r="M153" s="90"/>
      <c r="N153" s="90"/>
      <c r="O153" s="90"/>
      <c r="P153" s="90"/>
    </row>
    <row r="154" spans="1:16" ht="19.5" x14ac:dyDescent="0.25">
      <c r="A154" s="46"/>
      <c r="B154" s="48"/>
      <c r="C154" s="46"/>
      <c r="D154" s="46"/>
      <c r="E154" s="46"/>
      <c r="F154" s="46"/>
      <c r="G154" s="46"/>
      <c r="H154" s="46"/>
      <c r="I154" s="90"/>
      <c r="J154" s="90"/>
      <c r="K154" s="90"/>
      <c r="L154" s="90"/>
      <c r="M154" s="90"/>
      <c r="N154" s="90"/>
      <c r="O154" s="90"/>
      <c r="P154" s="90"/>
    </row>
    <row r="155" spans="1:16" ht="19.5" x14ac:dyDescent="0.25">
      <c r="A155" s="46"/>
      <c r="B155" s="48"/>
      <c r="C155" s="46"/>
      <c r="D155" s="46"/>
      <c r="E155" s="46"/>
      <c r="F155" s="46"/>
      <c r="G155" s="46"/>
      <c r="H155" s="46"/>
      <c r="I155" s="90"/>
      <c r="J155" s="90"/>
      <c r="K155" s="90"/>
      <c r="L155" s="90"/>
      <c r="M155" s="90"/>
      <c r="N155" s="90"/>
      <c r="O155" s="90"/>
      <c r="P155" s="90"/>
    </row>
    <row r="156" spans="1:16" ht="19.5" x14ac:dyDescent="0.25">
      <c r="A156" s="46"/>
      <c r="B156" s="48"/>
      <c r="C156" s="46"/>
      <c r="D156" s="46"/>
      <c r="E156" s="46"/>
      <c r="F156" s="46"/>
      <c r="G156" s="46"/>
      <c r="H156" s="46"/>
      <c r="I156" s="90"/>
      <c r="J156" s="90"/>
      <c r="K156" s="90"/>
      <c r="L156" s="90"/>
      <c r="M156" s="90"/>
      <c r="N156" s="90"/>
      <c r="O156" s="90"/>
      <c r="P156" s="90"/>
    </row>
    <row r="157" spans="1:16" ht="19.5" x14ac:dyDescent="0.25">
      <c r="A157" s="46"/>
      <c r="B157" s="48"/>
      <c r="C157" s="46"/>
      <c r="D157" s="46"/>
      <c r="E157" s="46"/>
      <c r="F157" s="46"/>
      <c r="G157" s="46"/>
      <c r="H157" s="46"/>
      <c r="I157" s="90"/>
      <c r="J157" s="90"/>
      <c r="K157" s="90"/>
      <c r="L157" s="90"/>
      <c r="M157" s="90"/>
      <c r="N157" s="90"/>
      <c r="O157" s="90"/>
      <c r="P157" s="90"/>
    </row>
    <row r="158" spans="1:16" ht="19.5" x14ac:dyDescent="0.25">
      <c r="A158" s="46"/>
      <c r="B158" s="48"/>
      <c r="C158" s="46"/>
      <c r="D158" s="46"/>
      <c r="E158" s="46"/>
      <c r="F158" s="46"/>
      <c r="G158" s="46"/>
      <c r="H158" s="46"/>
      <c r="I158" s="90"/>
      <c r="J158" s="90"/>
      <c r="K158" s="90"/>
      <c r="L158" s="90"/>
      <c r="M158" s="90"/>
      <c r="N158" s="90"/>
      <c r="O158" s="90"/>
      <c r="P158" s="90"/>
    </row>
    <row r="159" spans="1:16" ht="19.5" x14ac:dyDescent="0.25">
      <c r="A159" s="46"/>
      <c r="B159" s="48"/>
      <c r="C159" s="46"/>
      <c r="D159" s="46"/>
      <c r="E159" s="46"/>
      <c r="F159" s="46"/>
      <c r="G159" s="46"/>
      <c r="H159" s="46"/>
      <c r="I159" s="90"/>
      <c r="J159" s="90"/>
      <c r="K159" s="90"/>
      <c r="L159" s="90"/>
      <c r="M159" s="90"/>
      <c r="N159" s="90"/>
      <c r="O159" s="90"/>
      <c r="P159" s="90"/>
    </row>
    <row r="160" spans="1:16" ht="19.5" x14ac:dyDescent="0.25">
      <c r="A160" s="46"/>
      <c r="B160" s="48"/>
      <c r="C160" s="46"/>
      <c r="D160" s="46"/>
      <c r="E160" s="46"/>
      <c r="F160" s="46"/>
      <c r="G160" s="46"/>
      <c r="H160" s="46"/>
      <c r="I160" s="90"/>
      <c r="J160" s="90"/>
      <c r="K160" s="90"/>
      <c r="L160" s="90"/>
      <c r="M160" s="90"/>
      <c r="N160" s="90"/>
      <c r="O160" s="90"/>
      <c r="P160" s="90"/>
    </row>
    <row r="161" spans="1:16" ht="19.5" x14ac:dyDescent="0.25">
      <c r="A161" s="46"/>
      <c r="B161" s="48"/>
      <c r="C161" s="46"/>
      <c r="D161" s="46"/>
      <c r="E161" s="46"/>
      <c r="F161" s="46"/>
      <c r="G161" s="46"/>
      <c r="H161" s="46"/>
      <c r="I161" s="90"/>
      <c r="J161" s="90"/>
      <c r="K161" s="90"/>
      <c r="L161" s="90"/>
      <c r="M161" s="90"/>
      <c r="N161" s="90"/>
      <c r="O161" s="90"/>
      <c r="P161" s="90"/>
    </row>
    <row r="162" spans="1:16" ht="19.5" x14ac:dyDescent="0.25">
      <c r="A162" s="46"/>
      <c r="B162" s="48"/>
      <c r="C162" s="46"/>
      <c r="D162" s="46"/>
      <c r="E162" s="46"/>
      <c r="F162" s="46"/>
      <c r="G162" s="46"/>
      <c r="H162" s="46"/>
      <c r="I162" s="90"/>
      <c r="J162" s="90"/>
      <c r="K162" s="90"/>
      <c r="L162" s="90"/>
      <c r="M162" s="90"/>
      <c r="N162" s="90"/>
      <c r="O162" s="90"/>
      <c r="P162" s="90"/>
    </row>
    <row r="163" spans="1:16" ht="19.5" x14ac:dyDescent="0.25">
      <c r="A163" s="46"/>
      <c r="B163" s="48"/>
      <c r="C163" s="46"/>
      <c r="D163" s="46"/>
      <c r="E163" s="46"/>
      <c r="F163" s="46"/>
      <c r="G163" s="46"/>
      <c r="H163" s="46"/>
      <c r="I163" s="90"/>
      <c r="J163" s="90"/>
      <c r="K163" s="90"/>
      <c r="L163" s="90"/>
      <c r="M163" s="90"/>
      <c r="N163" s="90"/>
      <c r="O163" s="90"/>
      <c r="P163" s="90"/>
    </row>
    <row r="164" spans="1:16" ht="19.5" x14ac:dyDescent="0.25">
      <c r="A164" s="46"/>
      <c r="B164" s="48"/>
      <c r="C164" s="46"/>
      <c r="D164" s="46"/>
      <c r="E164" s="46"/>
      <c r="F164" s="46"/>
      <c r="G164" s="46"/>
      <c r="H164" s="46"/>
      <c r="I164" s="90"/>
      <c r="J164" s="90"/>
      <c r="K164" s="90"/>
      <c r="L164" s="90"/>
      <c r="M164" s="90"/>
      <c r="N164" s="90"/>
      <c r="O164" s="90"/>
      <c r="P164" s="90"/>
    </row>
    <row r="165" spans="1:16" ht="19.5" x14ac:dyDescent="0.25">
      <c r="A165" s="46"/>
      <c r="B165" s="48"/>
      <c r="C165" s="46"/>
      <c r="D165" s="46"/>
      <c r="E165" s="46"/>
      <c r="F165" s="46"/>
      <c r="G165" s="46"/>
      <c r="H165" s="46"/>
      <c r="I165" s="90"/>
      <c r="J165" s="90"/>
      <c r="K165" s="90"/>
      <c r="L165" s="90"/>
      <c r="M165" s="90"/>
      <c r="N165" s="90"/>
      <c r="O165" s="90"/>
      <c r="P165" s="90"/>
    </row>
    <row r="166" spans="1:16" ht="19.5" x14ac:dyDescent="0.25">
      <c r="A166" s="46"/>
      <c r="B166" s="48"/>
      <c r="C166" s="46"/>
      <c r="D166" s="46"/>
      <c r="E166" s="46"/>
      <c r="F166" s="46"/>
      <c r="G166" s="46"/>
      <c r="H166" s="46"/>
      <c r="I166" s="90"/>
      <c r="J166" s="90"/>
      <c r="K166" s="90"/>
      <c r="L166" s="90"/>
      <c r="M166" s="90"/>
      <c r="N166" s="90"/>
      <c r="O166" s="90"/>
      <c r="P166" s="90"/>
    </row>
    <row r="167" spans="1:16" ht="19.5" x14ac:dyDescent="0.25">
      <c r="A167" s="46"/>
      <c r="B167" s="48"/>
      <c r="C167" s="46"/>
      <c r="D167" s="46"/>
      <c r="E167" s="46"/>
      <c r="F167" s="46"/>
      <c r="G167" s="46"/>
      <c r="H167" s="46"/>
      <c r="I167" s="90"/>
      <c r="J167" s="90"/>
      <c r="K167" s="90"/>
      <c r="L167" s="90"/>
      <c r="M167" s="90"/>
      <c r="N167" s="90"/>
      <c r="O167" s="90"/>
      <c r="P167" s="90"/>
    </row>
    <row r="168" spans="1:16" ht="19.5" x14ac:dyDescent="0.25">
      <c r="A168" s="46"/>
      <c r="B168" s="48"/>
      <c r="C168" s="46"/>
      <c r="D168" s="46"/>
      <c r="E168" s="46"/>
      <c r="F168" s="46"/>
      <c r="G168" s="46"/>
      <c r="H168" s="46"/>
      <c r="I168" s="90"/>
      <c r="J168" s="90"/>
      <c r="K168" s="90"/>
      <c r="L168" s="90"/>
      <c r="M168" s="90"/>
      <c r="N168" s="90"/>
      <c r="O168" s="90"/>
      <c r="P168" s="90"/>
    </row>
    <row r="169" spans="1:16" ht="19.5" x14ac:dyDescent="0.25">
      <c r="A169" s="46"/>
      <c r="B169" s="48"/>
      <c r="C169" s="46"/>
      <c r="D169" s="46"/>
      <c r="E169" s="46"/>
      <c r="F169" s="46"/>
      <c r="G169" s="46"/>
      <c r="H169" s="46"/>
      <c r="I169" s="90"/>
      <c r="J169" s="90"/>
      <c r="K169" s="90"/>
      <c r="L169" s="90"/>
      <c r="M169" s="90"/>
      <c r="N169" s="90"/>
      <c r="O169" s="90"/>
      <c r="P169" s="90"/>
    </row>
    <row r="170" spans="1:16" ht="19.5" x14ac:dyDescent="0.25">
      <c r="A170" s="46"/>
      <c r="B170" s="48"/>
      <c r="C170" s="46"/>
      <c r="D170" s="46"/>
      <c r="E170" s="46"/>
      <c r="F170" s="46"/>
      <c r="G170" s="46"/>
      <c r="H170" s="46"/>
      <c r="I170" s="90"/>
      <c r="J170" s="90"/>
      <c r="K170" s="90"/>
      <c r="L170" s="90"/>
      <c r="M170" s="90"/>
      <c r="N170" s="90"/>
      <c r="O170" s="90"/>
      <c r="P170" s="90"/>
    </row>
    <row r="171" spans="1:16" ht="19.5" x14ac:dyDescent="0.25">
      <c r="A171" s="46"/>
      <c r="B171" s="48"/>
      <c r="C171" s="46"/>
      <c r="D171" s="46"/>
      <c r="E171" s="46"/>
      <c r="F171" s="46"/>
      <c r="G171" s="46"/>
      <c r="H171" s="46"/>
      <c r="I171" s="90"/>
      <c r="J171" s="90"/>
      <c r="K171" s="90"/>
      <c r="L171" s="90"/>
      <c r="M171" s="90"/>
      <c r="N171" s="90"/>
      <c r="O171" s="90"/>
      <c r="P171" s="90"/>
    </row>
    <row r="172" spans="1:16" ht="19.5" x14ac:dyDescent="0.25">
      <c r="A172" s="46"/>
      <c r="B172" s="48"/>
      <c r="C172" s="46"/>
      <c r="D172" s="46"/>
      <c r="E172" s="46"/>
      <c r="F172" s="46"/>
      <c r="G172" s="46"/>
      <c r="H172" s="46"/>
      <c r="I172" s="90"/>
      <c r="J172" s="90"/>
      <c r="K172" s="90"/>
      <c r="L172" s="90"/>
      <c r="M172" s="90"/>
      <c r="N172" s="90"/>
      <c r="O172" s="90"/>
      <c r="P172" s="90"/>
    </row>
    <row r="173" spans="1:16" ht="19.5" x14ac:dyDescent="0.25">
      <c r="A173" s="46"/>
      <c r="B173" s="48"/>
      <c r="C173" s="46"/>
      <c r="D173" s="46"/>
      <c r="E173" s="46"/>
      <c r="F173" s="46"/>
      <c r="G173" s="46"/>
      <c r="H173" s="46"/>
      <c r="I173" s="90"/>
      <c r="J173" s="90"/>
      <c r="K173" s="90"/>
      <c r="L173" s="90"/>
      <c r="M173" s="90"/>
      <c r="N173" s="90"/>
      <c r="O173" s="90"/>
      <c r="P173" s="90"/>
    </row>
    <row r="174" spans="1:16" ht="19.5" x14ac:dyDescent="0.25">
      <c r="A174" s="46"/>
      <c r="B174" s="48"/>
      <c r="C174" s="46"/>
      <c r="D174" s="46"/>
      <c r="E174" s="46"/>
      <c r="F174" s="46"/>
      <c r="G174" s="46"/>
      <c r="H174" s="46"/>
      <c r="I174" s="90"/>
      <c r="J174" s="90"/>
      <c r="K174" s="90"/>
      <c r="L174" s="90"/>
      <c r="M174" s="90"/>
      <c r="N174" s="90"/>
      <c r="O174" s="90"/>
      <c r="P174" s="90"/>
    </row>
    <row r="175" spans="1:16" ht="19.5" x14ac:dyDescent="0.25">
      <c r="A175" s="46"/>
      <c r="B175" s="48"/>
      <c r="C175" s="46"/>
      <c r="D175" s="46"/>
      <c r="E175" s="46"/>
      <c r="F175" s="46"/>
      <c r="G175" s="46"/>
      <c r="H175" s="46"/>
      <c r="I175" s="90"/>
      <c r="J175" s="90"/>
      <c r="K175" s="90"/>
      <c r="L175" s="90"/>
      <c r="M175" s="90"/>
      <c r="N175" s="90"/>
      <c r="O175" s="90"/>
      <c r="P175" s="90"/>
    </row>
    <row r="176" spans="1:16" ht="19.5" x14ac:dyDescent="0.25">
      <c r="A176" s="46"/>
      <c r="B176" s="48"/>
      <c r="C176" s="46"/>
      <c r="D176" s="46"/>
      <c r="E176" s="46"/>
      <c r="F176" s="46"/>
      <c r="G176" s="46"/>
      <c r="H176" s="46"/>
      <c r="I176" s="90"/>
      <c r="J176" s="90"/>
      <c r="K176" s="90"/>
      <c r="L176" s="90"/>
      <c r="M176" s="90"/>
      <c r="N176" s="90"/>
      <c r="O176" s="90"/>
      <c r="P176" s="90"/>
    </row>
    <row r="177" spans="1:16" ht="19.5" x14ac:dyDescent="0.25">
      <c r="A177" s="46"/>
      <c r="B177" s="48"/>
      <c r="C177" s="46"/>
      <c r="D177" s="46"/>
      <c r="E177" s="46"/>
      <c r="F177" s="46"/>
      <c r="G177" s="46"/>
      <c r="H177" s="46"/>
      <c r="I177" s="90"/>
      <c r="J177" s="90"/>
      <c r="K177" s="90"/>
      <c r="L177" s="90"/>
      <c r="M177" s="90"/>
      <c r="N177" s="90"/>
      <c r="O177" s="90"/>
      <c r="P177" s="90"/>
    </row>
    <row r="178" spans="1:16" ht="19.5" x14ac:dyDescent="0.25">
      <c r="A178" s="46"/>
      <c r="B178" s="48"/>
      <c r="C178" s="46"/>
      <c r="D178" s="46"/>
      <c r="E178" s="46"/>
      <c r="F178" s="46"/>
      <c r="G178" s="46"/>
      <c r="H178" s="46"/>
      <c r="I178" s="90"/>
      <c r="J178" s="90"/>
      <c r="K178" s="90"/>
      <c r="L178" s="90"/>
      <c r="M178" s="90"/>
      <c r="N178" s="90"/>
      <c r="O178" s="90"/>
      <c r="P178" s="90"/>
    </row>
    <row r="179" spans="1:16" ht="19.5" x14ac:dyDescent="0.25">
      <c r="A179" s="46"/>
      <c r="B179" s="48"/>
      <c r="C179" s="46"/>
      <c r="D179" s="46"/>
      <c r="E179" s="46"/>
      <c r="F179" s="46"/>
      <c r="G179" s="46"/>
      <c r="H179" s="46"/>
      <c r="I179" s="90"/>
      <c r="J179" s="90"/>
      <c r="K179" s="90"/>
      <c r="L179" s="90"/>
      <c r="M179" s="90"/>
      <c r="N179" s="90"/>
      <c r="O179" s="90"/>
      <c r="P179" s="90"/>
    </row>
    <row r="180" spans="1:16" ht="19.5" x14ac:dyDescent="0.25">
      <c r="A180" s="46"/>
      <c r="B180" s="48"/>
      <c r="C180" s="46"/>
      <c r="D180" s="46"/>
      <c r="E180" s="46"/>
      <c r="F180" s="46"/>
      <c r="G180" s="46"/>
      <c r="H180" s="46"/>
      <c r="I180" s="90"/>
      <c r="J180" s="90"/>
      <c r="K180" s="90"/>
      <c r="L180" s="90"/>
      <c r="M180" s="90"/>
      <c r="N180" s="90"/>
      <c r="O180" s="90"/>
      <c r="P180" s="90"/>
    </row>
    <row r="181" spans="1:16" ht="19.5" x14ac:dyDescent="0.25">
      <c r="A181" s="46"/>
      <c r="B181" s="48"/>
      <c r="C181" s="46"/>
      <c r="D181" s="46"/>
      <c r="E181" s="46"/>
      <c r="F181" s="46"/>
      <c r="G181" s="46"/>
      <c r="H181" s="46"/>
      <c r="I181" s="90"/>
      <c r="J181" s="90"/>
      <c r="K181" s="90"/>
      <c r="L181" s="90"/>
      <c r="M181" s="90"/>
      <c r="N181" s="90"/>
      <c r="O181" s="90"/>
      <c r="P181" s="90"/>
    </row>
    <row r="182" spans="1:16" ht="19.5" x14ac:dyDescent="0.25">
      <c r="A182" s="46"/>
      <c r="B182" s="48"/>
      <c r="C182" s="46"/>
      <c r="D182" s="46"/>
      <c r="E182" s="46"/>
      <c r="F182" s="46"/>
      <c r="G182" s="46"/>
      <c r="H182" s="46"/>
      <c r="I182" s="90"/>
      <c r="J182" s="90"/>
      <c r="K182" s="90"/>
      <c r="L182" s="90"/>
      <c r="M182" s="90"/>
      <c r="N182" s="90"/>
      <c r="O182" s="90"/>
      <c r="P182" s="90"/>
    </row>
    <row r="183" spans="1:16" ht="19.5" x14ac:dyDescent="0.25">
      <c r="A183" s="46"/>
      <c r="B183" s="48"/>
      <c r="C183" s="46"/>
      <c r="D183" s="46"/>
      <c r="E183" s="46"/>
      <c r="F183" s="46"/>
      <c r="G183" s="46"/>
      <c r="H183" s="46"/>
      <c r="I183" s="90"/>
      <c r="J183" s="90"/>
      <c r="K183" s="90"/>
      <c r="L183" s="90"/>
      <c r="M183" s="90"/>
      <c r="N183" s="90"/>
      <c r="O183" s="90"/>
      <c r="P183" s="90"/>
    </row>
    <row r="184" spans="1:16" ht="19.5" x14ac:dyDescent="0.25">
      <c r="A184" s="46"/>
      <c r="B184" s="48"/>
      <c r="C184" s="46"/>
      <c r="D184" s="46"/>
      <c r="E184" s="46"/>
      <c r="F184" s="46"/>
      <c r="G184" s="46"/>
      <c r="H184" s="46"/>
      <c r="I184" s="90"/>
      <c r="J184" s="90"/>
      <c r="K184" s="90"/>
      <c r="L184" s="90"/>
      <c r="M184" s="90"/>
      <c r="N184" s="90"/>
      <c r="O184" s="90"/>
      <c r="P184" s="90"/>
    </row>
    <row r="185" spans="1:16" ht="19.5" x14ac:dyDescent="0.25">
      <c r="A185" s="46"/>
      <c r="B185" s="48"/>
      <c r="C185" s="46"/>
      <c r="D185" s="46"/>
      <c r="E185" s="46"/>
      <c r="F185" s="46"/>
      <c r="G185" s="46"/>
      <c r="H185" s="46"/>
      <c r="I185" s="90"/>
      <c r="J185" s="90"/>
      <c r="K185" s="90"/>
      <c r="L185" s="90"/>
      <c r="M185" s="90"/>
      <c r="N185" s="90"/>
      <c r="O185" s="90"/>
      <c r="P185" s="90"/>
    </row>
    <row r="186" spans="1:16" ht="19.5" x14ac:dyDescent="0.25">
      <c r="A186" s="46"/>
      <c r="B186" s="48"/>
      <c r="C186" s="46"/>
      <c r="D186" s="46"/>
      <c r="E186" s="46"/>
      <c r="F186" s="46"/>
      <c r="G186" s="46"/>
      <c r="H186" s="46"/>
      <c r="I186" s="90"/>
      <c r="J186" s="90"/>
      <c r="K186" s="90"/>
      <c r="L186" s="90"/>
      <c r="M186" s="90"/>
      <c r="N186" s="90"/>
      <c r="O186" s="90"/>
      <c r="P186" s="90"/>
    </row>
    <row r="187" spans="1:16" ht="19.5" x14ac:dyDescent="0.25">
      <c r="A187" s="46"/>
      <c r="B187" s="48"/>
      <c r="C187" s="46"/>
      <c r="D187" s="46"/>
      <c r="E187" s="46"/>
      <c r="F187" s="46"/>
      <c r="G187" s="46"/>
      <c r="H187" s="46"/>
      <c r="I187" s="90"/>
      <c r="J187" s="90"/>
      <c r="K187" s="90"/>
      <c r="L187" s="90"/>
      <c r="M187" s="90"/>
      <c r="N187" s="90"/>
      <c r="O187" s="90"/>
      <c r="P187" s="90"/>
    </row>
    <row r="188" spans="1:16" ht="19.5" x14ac:dyDescent="0.25">
      <c r="A188" s="46"/>
      <c r="B188" s="48"/>
      <c r="C188" s="46"/>
      <c r="D188" s="46"/>
      <c r="E188" s="46"/>
      <c r="F188" s="46"/>
      <c r="G188" s="46"/>
      <c r="H188" s="46"/>
      <c r="I188" s="90"/>
      <c r="J188" s="90"/>
      <c r="K188" s="90"/>
      <c r="L188" s="90"/>
      <c r="M188" s="90"/>
      <c r="N188" s="90"/>
      <c r="O188" s="90"/>
      <c r="P188" s="90"/>
    </row>
    <row r="189" spans="1:16" ht="19.5" x14ac:dyDescent="0.25">
      <c r="A189" s="46"/>
      <c r="B189" s="48"/>
      <c r="C189" s="46"/>
      <c r="D189" s="46"/>
      <c r="E189" s="46"/>
      <c r="F189" s="46"/>
      <c r="G189" s="46"/>
      <c r="H189" s="46"/>
      <c r="I189" s="90"/>
      <c r="J189" s="90"/>
      <c r="K189" s="90"/>
      <c r="L189" s="90"/>
      <c r="M189" s="90"/>
      <c r="N189" s="90"/>
      <c r="O189" s="90"/>
      <c r="P189" s="90"/>
    </row>
    <row r="190" spans="1:16" ht="19.5" x14ac:dyDescent="0.25">
      <c r="A190" s="46"/>
      <c r="B190" s="48"/>
      <c r="C190" s="46"/>
      <c r="D190" s="46"/>
      <c r="E190" s="46"/>
      <c r="F190" s="46"/>
      <c r="G190" s="46"/>
      <c r="H190" s="46"/>
      <c r="I190" s="90"/>
      <c r="J190" s="90"/>
      <c r="K190" s="90"/>
      <c r="L190" s="90"/>
      <c r="M190" s="90"/>
      <c r="N190" s="90"/>
      <c r="O190" s="90"/>
      <c r="P190" s="90"/>
    </row>
    <row r="191" spans="1:16" ht="19.5" x14ac:dyDescent="0.25">
      <c r="A191" s="46"/>
      <c r="B191" s="48"/>
      <c r="C191" s="46"/>
      <c r="D191" s="46"/>
      <c r="E191" s="46"/>
      <c r="F191" s="46"/>
      <c r="G191" s="46"/>
      <c r="H191" s="46"/>
      <c r="I191" s="90"/>
      <c r="J191" s="90"/>
      <c r="K191" s="90"/>
      <c r="L191" s="90"/>
      <c r="M191" s="90"/>
      <c r="N191" s="90"/>
      <c r="O191" s="90"/>
      <c r="P191" s="90"/>
    </row>
    <row r="192" spans="1:16" ht="19.5" x14ac:dyDescent="0.25">
      <c r="A192" s="46"/>
      <c r="B192" s="48"/>
      <c r="C192" s="46"/>
      <c r="D192" s="46"/>
      <c r="E192" s="46"/>
      <c r="F192" s="46"/>
      <c r="G192" s="46"/>
      <c r="H192" s="46"/>
      <c r="I192" s="90"/>
      <c r="J192" s="90"/>
      <c r="K192" s="90"/>
      <c r="L192" s="90"/>
      <c r="M192" s="90"/>
      <c r="N192" s="90"/>
      <c r="O192" s="90"/>
      <c r="P192" s="90"/>
    </row>
    <row r="193" spans="1:16" ht="19.5" x14ac:dyDescent="0.25">
      <c r="A193" s="46"/>
      <c r="B193" s="48"/>
      <c r="C193" s="46"/>
      <c r="D193" s="46"/>
      <c r="E193" s="46"/>
      <c r="F193" s="46"/>
      <c r="G193" s="46"/>
      <c r="H193" s="46"/>
      <c r="I193" s="90"/>
      <c r="J193" s="90"/>
      <c r="K193" s="90"/>
      <c r="L193" s="90"/>
      <c r="M193" s="90"/>
      <c r="N193" s="90"/>
      <c r="O193" s="90"/>
      <c r="P193" s="90"/>
    </row>
    <row r="194" spans="1:16" ht="19.5" x14ac:dyDescent="0.25">
      <c r="A194" s="46"/>
      <c r="B194" s="48"/>
      <c r="C194" s="46"/>
      <c r="D194" s="46"/>
      <c r="E194" s="46"/>
      <c r="F194" s="46"/>
      <c r="G194" s="46"/>
      <c r="H194" s="46"/>
      <c r="I194" s="90"/>
      <c r="J194" s="90"/>
      <c r="K194" s="90"/>
      <c r="L194" s="90"/>
      <c r="M194" s="90"/>
      <c r="N194" s="90"/>
      <c r="O194" s="90"/>
      <c r="P194" s="90"/>
    </row>
    <row r="195" spans="1:16" ht="19.5" x14ac:dyDescent="0.25">
      <c r="A195" s="46"/>
      <c r="B195" s="48"/>
      <c r="C195" s="46"/>
      <c r="D195" s="46"/>
      <c r="E195" s="46"/>
      <c r="F195" s="46"/>
      <c r="G195" s="46"/>
      <c r="H195" s="46"/>
      <c r="I195" s="90"/>
      <c r="J195" s="90"/>
      <c r="K195" s="90"/>
      <c r="L195" s="90"/>
      <c r="M195" s="90"/>
      <c r="N195" s="90"/>
      <c r="O195" s="90"/>
      <c r="P195" s="90"/>
    </row>
    <row r="196" spans="1:16" ht="19.5" x14ac:dyDescent="0.25">
      <c r="A196" s="46"/>
      <c r="B196" s="48"/>
      <c r="C196" s="46"/>
      <c r="D196" s="46"/>
      <c r="E196" s="46"/>
      <c r="F196" s="46"/>
      <c r="G196" s="46"/>
      <c r="H196" s="46"/>
      <c r="I196" s="90"/>
      <c r="J196" s="90"/>
      <c r="K196" s="90"/>
      <c r="L196" s="90"/>
      <c r="M196" s="90"/>
      <c r="N196" s="90"/>
      <c r="O196" s="90"/>
      <c r="P196" s="90"/>
    </row>
    <row r="197" spans="1:16" ht="19.5" x14ac:dyDescent="0.25">
      <c r="A197" s="46"/>
      <c r="B197" s="48"/>
      <c r="C197" s="46"/>
      <c r="D197" s="46"/>
      <c r="E197" s="46"/>
      <c r="F197" s="46"/>
      <c r="G197" s="46"/>
      <c r="H197" s="46"/>
      <c r="I197" s="90"/>
      <c r="J197" s="90"/>
      <c r="K197" s="90"/>
      <c r="L197" s="90"/>
      <c r="M197" s="90"/>
      <c r="N197" s="90"/>
      <c r="O197" s="90"/>
      <c r="P197" s="90"/>
    </row>
    <row r="198" spans="1:16" ht="19.5" x14ac:dyDescent="0.25">
      <c r="A198" s="46"/>
      <c r="B198" s="48"/>
      <c r="C198" s="46"/>
      <c r="D198" s="46"/>
      <c r="E198" s="46"/>
      <c r="F198" s="46"/>
      <c r="G198" s="46"/>
      <c r="H198" s="46"/>
      <c r="I198" s="90"/>
      <c r="J198" s="90"/>
      <c r="K198" s="90"/>
      <c r="L198" s="90"/>
      <c r="M198" s="90"/>
      <c r="N198" s="90"/>
      <c r="O198" s="90"/>
      <c r="P198" s="90"/>
    </row>
    <row r="199" spans="1:16" ht="19.5" x14ac:dyDescent="0.25">
      <c r="A199" s="46"/>
      <c r="B199" s="48"/>
      <c r="C199" s="46"/>
      <c r="D199" s="46"/>
      <c r="E199" s="46"/>
      <c r="F199" s="46"/>
      <c r="G199" s="46"/>
      <c r="H199" s="46"/>
      <c r="I199" s="90"/>
      <c r="J199" s="90"/>
      <c r="K199" s="90"/>
      <c r="L199" s="90"/>
      <c r="M199" s="90"/>
      <c r="N199" s="90"/>
      <c r="O199" s="90"/>
      <c r="P199" s="90"/>
    </row>
    <row r="200" spans="1:16" ht="19.5" x14ac:dyDescent="0.25">
      <c r="A200" s="46"/>
      <c r="B200" s="48"/>
      <c r="C200" s="46"/>
      <c r="D200" s="46"/>
      <c r="E200" s="46"/>
      <c r="F200" s="46"/>
      <c r="G200" s="46"/>
      <c r="H200" s="46"/>
      <c r="I200" s="90"/>
      <c r="J200" s="90"/>
      <c r="K200" s="90"/>
      <c r="L200" s="90"/>
      <c r="M200" s="90"/>
      <c r="N200" s="90"/>
      <c r="O200" s="90"/>
      <c r="P200" s="90"/>
    </row>
    <row r="201" spans="1:16" ht="19.5" x14ac:dyDescent="0.25">
      <c r="A201" s="46"/>
      <c r="B201" s="48"/>
      <c r="C201" s="46"/>
      <c r="D201" s="46"/>
      <c r="E201" s="46"/>
      <c r="F201" s="46"/>
      <c r="G201" s="46"/>
      <c r="H201" s="46"/>
      <c r="I201" s="90"/>
      <c r="J201" s="90"/>
      <c r="K201" s="90"/>
      <c r="L201" s="90"/>
      <c r="M201" s="90"/>
      <c r="N201" s="90"/>
      <c r="O201" s="90"/>
      <c r="P201" s="90"/>
    </row>
    <row r="202" spans="1:16" ht="19.5" x14ac:dyDescent="0.25">
      <c r="A202" s="46"/>
      <c r="B202" s="48"/>
      <c r="C202" s="46"/>
      <c r="D202" s="46"/>
      <c r="E202" s="46"/>
      <c r="F202" s="46"/>
      <c r="G202" s="46"/>
      <c r="H202" s="46"/>
      <c r="I202" s="90"/>
      <c r="J202" s="90"/>
      <c r="K202" s="90"/>
      <c r="L202" s="90"/>
      <c r="M202" s="90"/>
      <c r="N202" s="90"/>
      <c r="O202" s="90"/>
      <c r="P202" s="90"/>
    </row>
    <row r="203" spans="1:16" ht="19.5" x14ac:dyDescent="0.25">
      <c r="A203" s="46"/>
      <c r="B203" s="48"/>
      <c r="C203" s="46"/>
      <c r="D203" s="46"/>
      <c r="E203" s="46"/>
      <c r="F203" s="46"/>
      <c r="G203" s="46"/>
      <c r="H203" s="46"/>
      <c r="I203" s="90"/>
      <c r="J203" s="90"/>
      <c r="K203" s="90"/>
      <c r="L203" s="90"/>
      <c r="M203" s="90"/>
      <c r="N203" s="90"/>
      <c r="O203" s="90"/>
      <c r="P203" s="90"/>
    </row>
    <row r="204" spans="1:16" ht="19.5" x14ac:dyDescent="0.25">
      <c r="A204" s="46"/>
      <c r="B204" s="48"/>
      <c r="C204" s="46"/>
      <c r="D204" s="46"/>
      <c r="E204" s="46"/>
      <c r="F204" s="46"/>
      <c r="G204" s="46"/>
      <c r="H204" s="46"/>
      <c r="I204" s="90"/>
      <c r="J204" s="90"/>
      <c r="K204" s="90"/>
      <c r="L204" s="90"/>
      <c r="M204" s="90"/>
      <c r="N204" s="90"/>
      <c r="O204" s="90"/>
      <c r="P204" s="90"/>
    </row>
    <row r="205" spans="1:16" ht="19.5" x14ac:dyDescent="0.25">
      <c r="A205" s="46"/>
      <c r="B205" s="48"/>
      <c r="C205" s="46"/>
      <c r="D205" s="46"/>
      <c r="E205" s="46"/>
      <c r="F205" s="46"/>
      <c r="G205" s="46"/>
      <c r="H205" s="46"/>
      <c r="I205" s="90"/>
      <c r="J205" s="90"/>
      <c r="K205" s="90"/>
      <c r="L205" s="90"/>
      <c r="M205" s="90"/>
      <c r="N205" s="90"/>
      <c r="O205" s="90"/>
      <c r="P205" s="90"/>
    </row>
    <row r="206" spans="1:16" ht="19.5" x14ac:dyDescent="0.25">
      <c r="A206" s="46"/>
      <c r="B206" s="48"/>
      <c r="C206" s="46"/>
      <c r="D206" s="46"/>
      <c r="E206" s="46"/>
      <c r="F206" s="46"/>
      <c r="G206" s="46"/>
      <c r="H206" s="46"/>
      <c r="I206" s="90"/>
      <c r="J206" s="90"/>
      <c r="K206" s="90"/>
      <c r="L206" s="90"/>
      <c r="M206" s="90"/>
      <c r="N206" s="90"/>
      <c r="O206" s="90"/>
      <c r="P206" s="90"/>
    </row>
    <row r="207" spans="1:16" ht="19.5" x14ac:dyDescent="0.25">
      <c r="A207" s="46"/>
      <c r="B207" s="48"/>
      <c r="C207" s="46"/>
      <c r="D207" s="46"/>
      <c r="E207" s="46"/>
      <c r="F207" s="46"/>
      <c r="G207" s="46"/>
      <c r="H207" s="46"/>
      <c r="I207" s="90"/>
      <c r="J207" s="90"/>
      <c r="K207" s="90"/>
      <c r="L207" s="90"/>
      <c r="M207" s="90"/>
      <c r="N207" s="90"/>
      <c r="O207" s="90"/>
      <c r="P207" s="90"/>
    </row>
    <row r="208" spans="1:16" ht="19.5" x14ac:dyDescent="0.25">
      <c r="A208" s="46"/>
      <c r="B208" s="48"/>
      <c r="C208" s="46"/>
      <c r="D208" s="46"/>
      <c r="E208" s="46"/>
      <c r="F208" s="46"/>
      <c r="G208" s="46"/>
      <c r="H208" s="46"/>
      <c r="I208" s="90"/>
      <c r="J208" s="90"/>
      <c r="K208" s="90"/>
      <c r="L208" s="90"/>
      <c r="M208" s="90"/>
      <c r="N208" s="90"/>
      <c r="O208" s="90"/>
      <c r="P208" s="90"/>
    </row>
    <row r="209" spans="1:16" ht="19.5" x14ac:dyDescent="0.25">
      <c r="A209" s="46"/>
      <c r="B209" s="48"/>
      <c r="C209" s="46"/>
      <c r="D209" s="46"/>
      <c r="E209" s="46"/>
      <c r="F209" s="46"/>
      <c r="G209" s="46"/>
      <c r="H209" s="46"/>
      <c r="I209" s="90"/>
      <c r="J209" s="90"/>
      <c r="K209" s="90"/>
      <c r="L209" s="90"/>
      <c r="M209" s="90"/>
      <c r="N209" s="90"/>
      <c r="O209" s="90"/>
      <c r="P209" s="90"/>
    </row>
    <row r="210" spans="1:16" ht="19.5" x14ac:dyDescent="0.25">
      <c r="A210" s="46"/>
      <c r="B210" s="48"/>
      <c r="C210" s="46"/>
      <c r="D210" s="46"/>
      <c r="E210" s="46"/>
      <c r="F210" s="46"/>
      <c r="G210" s="46"/>
      <c r="H210" s="46"/>
      <c r="I210" s="90"/>
      <c r="J210" s="90"/>
      <c r="K210" s="90"/>
      <c r="L210" s="90"/>
      <c r="M210" s="90"/>
      <c r="N210" s="90"/>
      <c r="O210" s="90"/>
      <c r="P210" s="90"/>
    </row>
    <row r="211" spans="1:16" ht="19.5" x14ac:dyDescent="0.25">
      <c r="A211" s="46"/>
      <c r="B211" s="48"/>
      <c r="C211" s="46"/>
      <c r="D211" s="46"/>
      <c r="E211" s="46"/>
      <c r="F211" s="46"/>
      <c r="G211" s="46"/>
      <c r="H211" s="46"/>
      <c r="I211" s="90"/>
      <c r="J211" s="90"/>
      <c r="K211" s="90"/>
      <c r="L211" s="90"/>
      <c r="M211" s="90"/>
      <c r="N211" s="90"/>
      <c r="O211" s="90"/>
      <c r="P211" s="90"/>
    </row>
    <row r="212" spans="1:16" ht="19.5" x14ac:dyDescent="0.25">
      <c r="A212" s="46"/>
      <c r="B212" s="48"/>
      <c r="C212" s="46"/>
      <c r="D212" s="46"/>
      <c r="E212" s="46"/>
      <c r="F212" s="46"/>
      <c r="G212" s="46"/>
      <c r="H212" s="46"/>
      <c r="I212" s="90"/>
      <c r="J212" s="90"/>
      <c r="K212" s="90"/>
      <c r="L212" s="90"/>
      <c r="M212" s="90"/>
      <c r="N212" s="90"/>
      <c r="O212" s="90"/>
      <c r="P212" s="90"/>
    </row>
    <row r="213" spans="1:16" ht="19.5" x14ac:dyDescent="0.25">
      <c r="A213" s="46"/>
      <c r="B213" s="48"/>
      <c r="C213" s="46"/>
      <c r="D213" s="46"/>
      <c r="E213" s="46"/>
      <c r="F213" s="46"/>
      <c r="G213" s="46"/>
      <c r="H213" s="46"/>
      <c r="I213" s="90"/>
      <c r="J213" s="90"/>
      <c r="K213" s="90"/>
      <c r="L213" s="90"/>
      <c r="M213" s="90"/>
      <c r="N213" s="90"/>
      <c r="O213" s="90"/>
      <c r="P213" s="90"/>
    </row>
    <row r="214" spans="1:16" ht="19.5" x14ac:dyDescent="0.25">
      <c r="A214" s="46"/>
      <c r="B214" s="48"/>
      <c r="C214" s="46"/>
      <c r="D214" s="46"/>
      <c r="E214" s="46"/>
      <c r="F214" s="46"/>
      <c r="G214" s="46"/>
      <c r="H214" s="46"/>
      <c r="I214" s="90"/>
      <c r="J214" s="90"/>
      <c r="K214" s="90"/>
      <c r="L214" s="90"/>
      <c r="M214" s="90"/>
      <c r="N214" s="90"/>
      <c r="O214" s="90"/>
      <c r="P214" s="90"/>
    </row>
    <row r="215" spans="1:16" ht="19.5" x14ac:dyDescent="0.25">
      <c r="A215" s="46"/>
      <c r="B215" s="48"/>
      <c r="C215" s="46"/>
      <c r="D215" s="46"/>
      <c r="E215" s="46"/>
      <c r="F215" s="46"/>
      <c r="G215" s="46"/>
      <c r="H215" s="46"/>
      <c r="I215" s="90"/>
      <c r="J215" s="90"/>
      <c r="K215" s="90"/>
      <c r="L215" s="90"/>
      <c r="M215" s="90"/>
      <c r="N215" s="90"/>
      <c r="O215" s="90"/>
      <c r="P215" s="90"/>
    </row>
    <row r="216" spans="1:16" ht="19.5" x14ac:dyDescent="0.25">
      <c r="A216" s="46"/>
      <c r="B216" s="48"/>
      <c r="C216" s="46"/>
      <c r="D216" s="46"/>
      <c r="E216" s="46"/>
      <c r="F216" s="46"/>
      <c r="G216" s="46"/>
      <c r="H216" s="46"/>
      <c r="I216" s="90"/>
      <c r="J216" s="90"/>
      <c r="K216" s="90"/>
      <c r="L216" s="90"/>
      <c r="M216" s="90"/>
      <c r="N216" s="90"/>
      <c r="O216" s="90"/>
      <c r="P216" s="90"/>
    </row>
    <row r="217" spans="1:16" ht="19.5" x14ac:dyDescent="0.25">
      <c r="A217" s="46"/>
      <c r="B217" s="48"/>
      <c r="C217" s="46"/>
      <c r="D217" s="46"/>
      <c r="E217" s="46"/>
      <c r="F217" s="46"/>
      <c r="G217" s="46"/>
      <c r="H217" s="46"/>
      <c r="I217" s="90"/>
      <c r="J217" s="90"/>
      <c r="K217" s="90"/>
      <c r="L217" s="90"/>
      <c r="M217" s="90"/>
      <c r="N217" s="90"/>
      <c r="O217" s="90"/>
      <c r="P217" s="90"/>
    </row>
    <row r="218" spans="1:16" ht="19.5" x14ac:dyDescent="0.25">
      <c r="A218" s="46"/>
      <c r="B218" s="48"/>
      <c r="C218" s="46"/>
      <c r="D218" s="46"/>
      <c r="E218" s="46"/>
      <c r="F218" s="46"/>
      <c r="G218" s="46"/>
      <c r="H218" s="46"/>
      <c r="I218" s="90"/>
      <c r="J218" s="90"/>
      <c r="K218" s="90"/>
      <c r="L218" s="90"/>
      <c r="M218" s="90"/>
      <c r="N218" s="90"/>
      <c r="O218" s="90"/>
      <c r="P218" s="90"/>
    </row>
    <row r="219" spans="1:16" ht="19.5" x14ac:dyDescent="0.25">
      <c r="A219" s="46"/>
      <c r="B219" s="48"/>
      <c r="C219" s="46"/>
      <c r="D219" s="46"/>
      <c r="E219" s="46"/>
      <c r="F219" s="46"/>
      <c r="G219" s="46"/>
      <c r="H219" s="46"/>
      <c r="I219" s="90"/>
      <c r="J219" s="90"/>
      <c r="K219" s="90"/>
      <c r="L219" s="90"/>
      <c r="M219" s="90"/>
      <c r="N219" s="90"/>
      <c r="O219" s="90"/>
      <c r="P219" s="90"/>
    </row>
    <row r="220" spans="1:16" ht="19.5" x14ac:dyDescent="0.25">
      <c r="A220" s="46"/>
      <c r="B220" s="48"/>
      <c r="C220" s="46"/>
      <c r="D220" s="46"/>
      <c r="E220" s="46"/>
      <c r="F220" s="46"/>
      <c r="G220" s="46"/>
      <c r="H220" s="46"/>
      <c r="I220" s="90"/>
      <c r="J220" s="90"/>
      <c r="K220" s="90"/>
      <c r="L220" s="90"/>
      <c r="M220" s="90"/>
      <c r="N220" s="90"/>
      <c r="O220" s="90"/>
      <c r="P220" s="90"/>
    </row>
    <row r="221" spans="1:16" ht="19.5" x14ac:dyDescent="0.25">
      <c r="A221" s="46"/>
      <c r="B221" s="48"/>
      <c r="C221" s="46"/>
      <c r="D221" s="46"/>
      <c r="E221" s="46"/>
      <c r="F221" s="46"/>
      <c r="G221" s="46"/>
      <c r="H221" s="46"/>
      <c r="I221" s="90"/>
      <c r="J221" s="90"/>
      <c r="K221" s="90"/>
      <c r="L221" s="90"/>
      <c r="M221" s="90"/>
      <c r="N221" s="90"/>
      <c r="O221" s="90"/>
      <c r="P221" s="90"/>
    </row>
    <row r="222" spans="1:16" ht="19.5" x14ac:dyDescent="0.25">
      <c r="A222" s="46"/>
      <c r="B222" s="48"/>
      <c r="C222" s="46"/>
      <c r="D222" s="46"/>
      <c r="E222" s="46"/>
      <c r="F222" s="46"/>
      <c r="G222" s="46"/>
      <c r="H222" s="46"/>
      <c r="I222" s="90"/>
      <c r="J222" s="90"/>
      <c r="K222" s="90"/>
      <c r="L222" s="90"/>
      <c r="M222" s="90"/>
      <c r="N222" s="90"/>
      <c r="O222" s="90"/>
      <c r="P222" s="90"/>
    </row>
    <row r="223" spans="1:16" ht="19.5" x14ac:dyDescent="0.25">
      <c r="A223" s="46"/>
      <c r="B223" s="48"/>
      <c r="C223" s="46"/>
      <c r="D223" s="46"/>
      <c r="E223" s="46"/>
      <c r="F223" s="46"/>
      <c r="G223" s="46"/>
      <c r="H223" s="46"/>
      <c r="I223" s="90"/>
      <c r="J223" s="90"/>
      <c r="K223" s="90"/>
      <c r="L223" s="90"/>
      <c r="M223" s="90"/>
      <c r="N223" s="90"/>
      <c r="O223" s="90"/>
      <c r="P223" s="90"/>
    </row>
    <row r="224" spans="1:16" ht="19.5" x14ac:dyDescent="0.25">
      <c r="A224" s="46"/>
      <c r="B224" s="48"/>
      <c r="C224" s="46"/>
      <c r="D224" s="46"/>
      <c r="E224" s="46"/>
      <c r="F224" s="46"/>
      <c r="G224" s="46"/>
      <c r="H224" s="46"/>
      <c r="I224" s="90"/>
      <c r="J224" s="90"/>
      <c r="K224" s="90"/>
      <c r="L224" s="90"/>
      <c r="M224" s="90"/>
      <c r="N224" s="90"/>
      <c r="O224" s="90"/>
      <c r="P224" s="90"/>
    </row>
    <row r="225" spans="1:16" ht="19.5" x14ac:dyDescent="0.25">
      <c r="A225" s="46"/>
      <c r="B225" s="48"/>
      <c r="C225" s="46"/>
      <c r="D225" s="46"/>
      <c r="E225" s="46"/>
      <c r="F225" s="46"/>
      <c r="G225" s="46"/>
      <c r="H225" s="46"/>
      <c r="I225" s="90"/>
      <c r="J225" s="90"/>
      <c r="K225" s="90"/>
      <c r="L225" s="90"/>
      <c r="M225" s="90"/>
      <c r="N225" s="90"/>
      <c r="O225" s="90"/>
      <c r="P225" s="90"/>
    </row>
    <row r="226" spans="1:16" ht="19.5" x14ac:dyDescent="0.25">
      <c r="A226" s="46"/>
      <c r="B226" s="48"/>
      <c r="C226" s="46"/>
      <c r="D226" s="46"/>
      <c r="E226" s="46"/>
      <c r="F226" s="46"/>
      <c r="G226" s="46"/>
      <c r="H226" s="46"/>
      <c r="I226" s="90"/>
      <c r="J226" s="90"/>
      <c r="K226" s="90"/>
      <c r="L226" s="90"/>
      <c r="M226" s="90"/>
      <c r="N226" s="90"/>
      <c r="O226" s="90"/>
      <c r="P226" s="90"/>
    </row>
    <row r="227" spans="1:16" ht="19.5" x14ac:dyDescent="0.25">
      <c r="A227" s="46"/>
      <c r="B227" s="48"/>
      <c r="C227" s="46"/>
      <c r="D227" s="46"/>
      <c r="E227" s="46"/>
      <c r="F227" s="46"/>
      <c r="G227" s="46"/>
      <c r="H227" s="46"/>
      <c r="I227" s="90"/>
      <c r="J227" s="90"/>
      <c r="K227" s="90"/>
      <c r="L227" s="90"/>
      <c r="M227" s="90"/>
      <c r="N227" s="90"/>
      <c r="O227" s="90"/>
      <c r="P227" s="90"/>
    </row>
    <row r="228" spans="1:16" ht="19.5" x14ac:dyDescent="0.25">
      <c r="A228" s="46"/>
      <c r="B228" s="48"/>
      <c r="C228" s="46"/>
      <c r="D228" s="46"/>
      <c r="E228" s="46"/>
      <c r="F228" s="46"/>
      <c r="G228" s="46"/>
      <c r="H228" s="46"/>
      <c r="I228" s="90"/>
      <c r="J228" s="90"/>
      <c r="K228" s="90"/>
      <c r="L228" s="90"/>
      <c r="M228" s="90"/>
      <c r="N228" s="90"/>
      <c r="O228" s="90"/>
      <c r="P228" s="90"/>
    </row>
    <row r="229" spans="1:16" ht="19.5" x14ac:dyDescent="0.25">
      <c r="A229" s="46"/>
      <c r="B229" s="48"/>
      <c r="C229" s="46"/>
      <c r="D229" s="46"/>
      <c r="E229" s="46"/>
      <c r="F229" s="46"/>
      <c r="G229" s="46"/>
      <c r="H229" s="46"/>
      <c r="I229" s="90"/>
      <c r="J229" s="90"/>
      <c r="K229" s="90"/>
      <c r="L229" s="90"/>
      <c r="M229" s="90"/>
      <c r="N229" s="90"/>
      <c r="O229" s="90"/>
      <c r="P229" s="90"/>
    </row>
    <row r="230" spans="1:16" ht="19.5" x14ac:dyDescent="0.25">
      <c r="A230" s="46"/>
      <c r="B230" s="48"/>
      <c r="C230" s="46"/>
      <c r="D230" s="46"/>
      <c r="E230" s="46"/>
      <c r="F230" s="46"/>
      <c r="G230" s="46"/>
      <c r="H230" s="46"/>
      <c r="I230" s="90"/>
      <c r="J230" s="90"/>
      <c r="K230" s="90"/>
      <c r="L230" s="90"/>
      <c r="M230" s="90"/>
      <c r="N230" s="90"/>
      <c r="O230" s="90"/>
      <c r="P230" s="90"/>
    </row>
    <row r="231" spans="1:16" ht="19.5" x14ac:dyDescent="0.25">
      <c r="A231" s="46"/>
      <c r="B231" s="48"/>
      <c r="C231" s="46"/>
      <c r="D231" s="46"/>
      <c r="E231" s="46"/>
      <c r="F231" s="46"/>
      <c r="G231" s="46"/>
      <c r="H231" s="46"/>
      <c r="I231" s="90"/>
      <c r="J231" s="90"/>
      <c r="K231" s="90"/>
      <c r="L231" s="90"/>
      <c r="M231" s="90"/>
      <c r="N231" s="90"/>
      <c r="O231" s="90"/>
      <c r="P231" s="90"/>
    </row>
    <row r="232" spans="1:16" ht="19.5" x14ac:dyDescent="0.25">
      <c r="A232" s="46"/>
      <c r="B232" s="48"/>
      <c r="C232" s="46"/>
      <c r="D232" s="46"/>
      <c r="E232" s="46"/>
      <c r="F232" s="46"/>
      <c r="G232" s="46"/>
      <c r="H232" s="46"/>
      <c r="I232" s="90"/>
      <c r="J232" s="90"/>
      <c r="K232" s="90"/>
      <c r="L232" s="90"/>
      <c r="M232" s="90"/>
      <c r="N232" s="90"/>
      <c r="O232" s="90"/>
      <c r="P232" s="90"/>
    </row>
    <row r="233" spans="1:16" ht="19.5" x14ac:dyDescent="0.25">
      <c r="A233" s="46"/>
      <c r="B233" s="48"/>
      <c r="C233" s="46"/>
      <c r="D233" s="46"/>
      <c r="E233" s="46"/>
      <c r="F233" s="46"/>
      <c r="G233" s="46"/>
      <c r="H233" s="46"/>
      <c r="I233" s="90"/>
      <c r="J233" s="90"/>
      <c r="K233" s="90"/>
      <c r="L233" s="90"/>
      <c r="M233" s="90"/>
      <c r="N233" s="90"/>
      <c r="O233" s="90"/>
      <c r="P233" s="90"/>
    </row>
    <row r="234" spans="1:16" ht="19.5" x14ac:dyDescent="0.25">
      <c r="A234" s="46"/>
      <c r="B234" s="48"/>
      <c r="C234" s="46"/>
      <c r="D234" s="46"/>
      <c r="E234" s="46"/>
      <c r="F234" s="46"/>
      <c r="G234" s="46"/>
      <c r="H234" s="46"/>
      <c r="I234" s="90"/>
      <c r="J234" s="90"/>
      <c r="K234" s="90"/>
      <c r="L234" s="90"/>
      <c r="M234" s="90"/>
      <c r="N234" s="90"/>
      <c r="O234" s="90"/>
      <c r="P234" s="90"/>
    </row>
    <row r="235" spans="1:16" ht="19.5" x14ac:dyDescent="0.25">
      <c r="A235" s="46"/>
      <c r="B235" s="48"/>
      <c r="C235" s="46"/>
      <c r="D235" s="46"/>
      <c r="E235" s="46"/>
      <c r="F235" s="46"/>
      <c r="G235" s="46"/>
      <c r="H235" s="46"/>
      <c r="I235" s="90"/>
      <c r="J235" s="90"/>
      <c r="K235" s="90"/>
      <c r="L235" s="90"/>
      <c r="M235" s="90"/>
      <c r="N235" s="90"/>
      <c r="O235" s="90"/>
      <c r="P235" s="90"/>
    </row>
    <row r="236" spans="1:16" ht="19.5" x14ac:dyDescent="0.25">
      <c r="A236" s="46"/>
      <c r="B236" s="48"/>
      <c r="C236" s="46"/>
      <c r="D236" s="46"/>
      <c r="E236" s="46"/>
      <c r="F236" s="46"/>
      <c r="G236" s="46"/>
      <c r="H236" s="46"/>
      <c r="I236" s="90"/>
      <c r="J236" s="90"/>
      <c r="K236" s="90"/>
      <c r="L236" s="90"/>
      <c r="M236" s="90"/>
      <c r="N236" s="90"/>
      <c r="O236" s="90"/>
      <c r="P236" s="90"/>
    </row>
    <row r="237" spans="1:16" ht="19.5" x14ac:dyDescent="0.25">
      <c r="A237" s="46"/>
      <c r="B237" s="48"/>
      <c r="C237" s="46"/>
      <c r="D237" s="46"/>
      <c r="E237" s="46"/>
      <c r="F237" s="46"/>
      <c r="G237" s="46"/>
      <c r="H237" s="46"/>
      <c r="I237" s="90"/>
      <c r="J237" s="90"/>
      <c r="K237" s="90"/>
      <c r="L237" s="90"/>
      <c r="M237" s="90"/>
      <c r="N237" s="90"/>
      <c r="O237" s="90"/>
      <c r="P237" s="90"/>
    </row>
    <row r="238" spans="1:16" ht="19.5" x14ac:dyDescent="0.25">
      <c r="A238" s="46"/>
      <c r="B238" s="48"/>
      <c r="C238" s="46"/>
      <c r="D238" s="46"/>
      <c r="E238" s="46"/>
      <c r="F238" s="46"/>
      <c r="G238" s="46"/>
      <c r="H238" s="46"/>
      <c r="I238" s="90"/>
      <c r="J238" s="90"/>
      <c r="K238" s="90"/>
      <c r="L238" s="90"/>
      <c r="M238" s="90"/>
      <c r="N238" s="90"/>
      <c r="O238" s="90"/>
      <c r="P238" s="90"/>
    </row>
    <row r="239" spans="1:16" ht="19.5" x14ac:dyDescent="0.25">
      <c r="A239" s="46"/>
      <c r="B239" s="48"/>
      <c r="C239" s="46"/>
      <c r="D239" s="46"/>
      <c r="E239" s="46"/>
      <c r="F239" s="46"/>
      <c r="G239" s="46"/>
      <c r="H239" s="46"/>
      <c r="I239" s="90"/>
      <c r="J239" s="90"/>
      <c r="K239" s="90"/>
      <c r="L239" s="90"/>
      <c r="M239" s="90"/>
      <c r="N239" s="90"/>
      <c r="O239" s="90"/>
      <c r="P239" s="90"/>
    </row>
    <row r="240" spans="1:16" ht="19.5" x14ac:dyDescent="0.25">
      <c r="A240" s="46"/>
      <c r="B240" s="48"/>
      <c r="C240" s="46"/>
      <c r="D240" s="46"/>
      <c r="E240" s="46"/>
      <c r="F240" s="46"/>
      <c r="G240" s="46"/>
      <c r="H240" s="46"/>
      <c r="I240" s="90"/>
      <c r="J240" s="90"/>
      <c r="K240" s="90"/>
      <c r="L240" s="90"/>
      <c r="M240" s="90"/>
      <c r="N240" s="90"/>
      <c r="O240" s="90"/>
      <c r="P240" s="90"/>
    </row>
    <row r="241" spans="1:16" ht="19.5" x14ac:dyDescent="0.25">
      <c r="A241" s="46"/>
      <c r="B241" s="48"/>
      <c r="C241" s="46"/>
      <c r="D241" s="46"/>
      <c r="E241" s="46"/>
      <c r="F241" s="46"/>
      <c r="G241" s="46"/>
      <c r="H241" s="46"/>
      <c r="I241" s="90"/>
      <c r="J241" s="90"/>
      <c r="K241" s="90"/>
      <c r="L241" s="90"/>
      <c r="M241" s="90"/>
      <c r="N241" s="90"/>
      <c r="O241" s="90"/>
      <c r="P241" s="90"/>
    </row>
    <row r="242" spans="1:16" ht="19.5" x14ac:dyDescent="0.25">
      <c r="A242" s="46"/>
      <c r="B242" s="48"/>
      <c r="C242" s="46"/>
      <c r="D242" s="46"/>
      <c r="E242" s="46"/>
      <c r="F242" s="46"/>
      <c r="G242" s="46"/>
      <c r="H242" s="46"/>
      <c r="I242" s="90"/>
      <c r="J242" s="90"/>
      <c r="K242" s="90"/>
      <c r="L242" s="90"/>
      <c r="M242" s="90"/>
      <c r="N242" s="90"/>
      <c r="O242" s="90"/>
      <c r="P242" s="90"/>
    </row>
    <row r="243" spans="1:16" ht="19.5" x14ac:dyDescent="0.25">
      <c r="A243" s="46"/>
      <c r="B243" s="48"/>
      <c r="C243" s="46"/>
      <c r="D243" s="46"/>
      <c r="E243" s="46"/>
      <c r="F243" s="46"/>
      <c r="G243" s="46"/>
      <c r="H243" s="46"/>
      <c r="I243" s="90"/>
      <c r="J243" s="90"/>
      <c r="K243" s="90"/>
      <c r="L243" s="90"/>
      <c r="M243" s="90"/>
      <c r="N243" s="90"/>
      <c r="O243" s="90"/>
      <c r="P243" s="90"/>
    </row>
    <row r="244" spans="1:16" ht="19.5" x14ac:dyDescent="0.25">
      <c r="A244" s="46"/>
      <c r="B244" s="48"/>
      <c r="C244" s="46"/>
      <c r="D244" s="46"/>
      <c r="E244" s="46"/>
      <c r="F244" s="46"/>
      <c r="G244" s="46"/>
      <c r="H244" s="46"/>
      <c r="I244" s="90"/>
      <c r="J244" s="90"/>
      <c r="K244" s="90"/>
      <c r="L244" s="90"/>
      <c r="M244" s="90"/>
      <c r="N244" s="90"/>
      <c r="O244" s="90"/>
      <c r="P244" s="90"/>
    </row>
    <row r="245" spans="1:16" ht="19.5" x14ac:dyDescent="0.25">
      <c r="A245" s="46"/>
      <c r="B245" s="48"/>
      <c r="C245" s="46"/>
      <c r="D245" s="46"/>
      <c r="E245" s="46"/>
      <c r="F245" s="46"/>
      <c r="G245" s="46"/>
      <c r="H245" s="46"/>
      <c r="I245" s="90"/>
      <c r="J245" s="90"/>
      <c r="K245" s="90"/>
      <c r="L245" s="90"/>
      <c r="M245" s="90"/>
      <c r="N245" s="90"/>
      <c r="O245" s="90"/>
      <c r="P245" s="90"/>
    </row>
    <row r="246" spans="1:16" ht="19.5" x14ac:dyDescent="0.25">
      <c r="A246" s="46"/>
      <c r="B246" s="48"/>
      <c r="C246" s="46"/>
      <c r="D246" s="46"/>
      <c r="E246" s="46"/>
      <c r="F246" s="46"/>
      <c r="G246" s="46"/>
      <c r="H246" s="46"/>
      <c r="I246" s="90"/>
      <c r="J246" s="90"/>
      <c r="K246" s="90"/>
      <c r="L246" s="90"/>
      <c r="M246" s="90"/>
      <c r="N246" s="90"/>
      <c r="O246" s="90"/>
      <c r="P246" s="90"/>
    </row>
    <row r="247" spans="1:16" ht="19.5" x14ac:dyDescent="0.25">
      <c r="A247" s="46"/>
      <c r="B247" s="48"/>
      <c r="C247" s="46"/>
      <c r="D247" s="46"/>
      <c r="E247" s="46"/>
      <c r="F247" s="46"/>
      <c r="G247" s="46"/>
      <c r="H247" s="46"/>
      <c r="I247" s="90"/>
      <c r="J247" s="90"/>
      <c r="K247" s="90"/>
      <c r="L247" s="90"/>
      <c r="M247" s="90"/>
      <c r="N247" s="90"/>
      <c r="O247" s="90"/>
      <c r="P247" s="90"/>
    </row>
    <row r="248" spans="1:16" ht="19.5" x14ac:dyDescent="0.25">
      <c r="A248" s="46"/>
      <c r="B248" s="48"/>
      <c r="C248" s="46"/>
      <c r="D248" s="46"/>
      <c r="E248" s="46"/>
      <c r="F248" s="46"/>
      <c r="G248" s="46"/>
      <c r="H248" s="46"/>
      <c r="I248" s="90"/>
      <c r="J248" s="90"/>
      <c r="K248" s="90"/>
      <c r="L248" s="90"/>
      <c r="M248" s="90"/>
      <c r="N248" s="90"/>
      <c r="O248" s="90"/>
      <c r="P248" s="90"/>
    </row>
    <row r="249" spans="1:16" ht="19.5" x14ac:dyDescent="0.25">
      <c r="A249" s="46"/>
      <c r="B249" s="48"/>
      <c r="C249" s="46"/>
      <c r="D249" s="46"/>
      <c r="E249" s="46"/>
      <c r="F249" s="46"/>
      <c r="G249" s="46"/>
      <c r="H249" s="46"/>
      <c r="I249" s="90"/>
      <c r="J249" s="90"/>
      <c r="K249" s="90"/>
      <c r="L249" s="90"/>
      <c r="M249" s="90"/>
      <c r="N249" s="90"/>
      <c r="O249" s="90"/>
      <c r="P249" s="90"/>
    </row>
    <row r="250" spans="1:16" ht="19.5" x14ac:dyDescent="0.25">
      <c r="A250" s="46"/>
      <c r="B250" s="48"/>
      <c r="C250" s="46"/>
      <c r="D250" s="46"/>
      <c r="E250" s="46"/>
      <c r="F250" s="46"/>
      <c r="G250" s="46"/>
      <c r="H250" s="46"/>
      <c r="I250" s="90"/>
      <c r="J250" s="90"/>
      <c r="K250" s="90"/>
      <c r="L250" s="90"/>
      <c r="M250" s="90"/>
      <c r="N250" s="90"/>
      <c r="O250" s="90"/>
      <c r="P250" s="90"/>
    </row>
    <row r="251" spans="1:16" ht="19.5" x14ac:dyDescent="0.25">
      <c r="A251" s="46"/>
      <c r="B251" s="48"/>
      <c r="C251" s="46"/>
      <c r="D251" s="46"/>
      <c r="E251" s="46"/>
      <c r="F251" s="46"/>
      <c r="G251" s="46"/>
      <c r="H251" s="46"/>
      <c r="I251" s="90"/>
      <c r="J251" s="90"/>
      <c r="K251" s="90"/>
      <c r="L251" s="90"/>
      <c r="M251" s="90"/>
      <c r="N251" s="90"/>
      <c r="O251" s="90"/>
      <c r="P251" s="90"/>
    </row>
    <row r="252" spans="1:16" ht="19.5" x14ac:dyDescent="0.25">
      <c r="A252" s="46"/>
      <c r="B252" s="48"/>
      <c r="C252" s="46"/>
      <c r="D252" s="46"/>
      <c r="E252" s="46"/>
      <c r="F252" s="46"/>
      <c r="G252" s="46"/>
      <c r="H252" s="46"/>
      <c r="I252" s="90"/>
      <c r="J252" s="90"/>
      <c r="K252" s="90"/>
      <c r="L252" s="90"/>
      <c r="M252" s="90"/>
      <c r="N252" s="90"/>
      <c r="O252" s="90"/>
      <c r="P252" s="90"/>
    </row>
    <row r="253" spans="1:16" ht="19.5" x14ac:dyDescent="0.25">
      <c r="A253" s="46"/>
      <c r="B253" s="48"/>
      <c r="C253" s="46"/>
      <c r="D253" s="46"/>
      <c r="E253" s="46"/>
      <c r="F253" s="46"/>
      <c r="G253" s="46"/>
      <c r="H253" s="46"/>
      <c r="I253" s="90"/>
      <c r="J253" s="90"/>
      <c r="K253" s="90"/>
      <c r="L253" s="90"/>
      <c r="M253" s="90"/>
      <c r="N253" s="90"/>
      <c r="O253" s="90"/>
      <c r="P253" s="90"/>
    </row>
    <row r="254" spans="1:16" ht="19.5" x14ac:dyDescent="0.25">
      <c r="A254" s="46"/>
      <c r="B254" s="48"/>
      <c r="C254" s="46"/>
      <c r="D254" s="46"/>
      <c r="E254" s="46"/>
      <c r="F254" s="46"/>
      <c r="G254" s="46"/>
      <c r="H254" s="46"/>
      <c r="I254" s="90"/>
      <c r="J254" s="90"/>
      <c r="K254" s="90"/>
      <c r="L254" s="90"/>
      <c r="M254" s="90"/>
      <c r="N254" s="90"/>
      <c r="O254" s="90"/>
      <c r="P254" s="90"/>
    </row>
    <row r="255" spans="1:16" ht="19.5" x14ac:dyDescent="0.25">
      <c r="A255" s="46"/>
      <c r="B255" s="48"/>
      <c r="C255" s="46"/>
      <c r="D255" s="46"/>
      <c r="E255" s="46"/>
      <c r="F255" s="46"/>
      <c r="G255" s="46"/>
      <c r="H255" s="46"/>
      <c r="I255" s="90"/>
      <c r="J255" s="90"/>
      <c r="K255" s="90"/>
      <c r="L255" s="90"/>
      <c r="M255" s="90"/>
      <c r="N255" s="90"/>
      <c r="O255" s="90"/>
      <c r="P255" s="90"/>
    </row>
    <row r="256" spans="1:16" ht="19.5" x14ac:dyDescent="0.25">
      <c r="A256" s="46"/>
      <c r="B256" s="48"/>
      <c r="C256" s="46"/>
      <c r="D256" s="46"/>
      <c r="E256" s="46"/>
      <c r="F256" s="46"/>
      <c r="G256" s="46"/>
      <c r="H256" s="46"/>
      <c r="I256" s="90"/>
      <c r="J256" s="90"/>
      <c r="K256" s="90"/>
      <c r="L256" s="90"/>
      <c r="M256" s="90"/>
      <c r="N256" s="90"/>
      <c r="O256" s="90"/>
      <c r="P256" s="90"/>
    </row>
    <row r="257" spans="1:16" ht="19.5" x14ac:dyDescent="0.25">
      <c r="A257" s="46"/>
      <c r="B257" s="48"/>
      <c r="C257" s="46"/>
      <c r="D257" s="46"/>
      <c r="E257" s="46"/>
      <c r="F257" s="46"/>
      <c r="G257" s="46"/>
      <c r="H257" s="46"/>
      <c r="I257" s="90"/>
      <c r="J257" s="90"/>
      <c r="K257" s="90"/>
      <c r="L257" s="90"/>
      <c r="M257" s="90"/>
      <c r="N257" s="90"/>
      <c r="O257" s="90"/>
      <c r="P257" s="90"/>
    </row>
    <row r="258" spans="1:16" ht="19.5" x14ac:dyDescent="0.25">
      <c r="A258" s="46"/>
      <c r="B258" s="48"/>
      <c r="C258" s="46"/>
      <c r="D258" s="46"/>
      <c r="E258" s="46"/>
      <c r="F258" s="46"/>
      <c r="G258" s="46"/>
      <c r="H258" s="46"/>
      <c r="I258" s="90"/>
      <c r="J258" s="90"/>
      <c r="K258" s="90"/>
      <c r="L258" s="90"/>
      <c r="M258" s="90"/>
      <c r="N258" s="90"/>
      <c r="O258" s="90"/>
      <c r="P258" s="90"/>
    </row>
    <row r="259" spans="1:16" ht="19.5" x14ac:dyDescent="0.25">
      <c r="A259" s="46"/>
      <c r="B259" s="48"/>
      <c r="C259" s="46"/>
      <c r="D259" s="46"/>
      <c r="E259" s="46"/>
      <c r="F259" s="46"/>
      <c r="G259" s="46"/>
      <c r="H259" s="46"/>
      <c r="I259" s="90"/>
      <c r="J259" s="90"/>
      <c r="K259" s="90"/>
      <c r="L259" s="90"/>
      <c r="M259" s="90"/>
      <c r="N259" s="90"/>
      <c r="O259" s="90"/>
      <c r="P259" s="90"/>
    </row>
    <row r="260" spans="1:16" ht="19.5" x14ac:dyDescent="0.25">
      <c r="A260" s="46"/>
      <c r="B260" s="48"/>
      <c r="C260" s="46"/>
      <c r="D260" s="46"/>
      <c r="E260" s="46"/>
      <c r="F260" s="46"/>
      <c r="G260" s="46"/>
      <c r="H260" s="46"/>
      <c r="I260" s="90"/>
      <c r="J260" s="90"/>
      <c r="K260" s="90"/>
      <c r="L260" s="90"/>
      <c r="M260" s="90"/>
      <c r="N260" s="90"/>
      <c r="O260" s="90"/>
      <c r="P260" s="90"/>
    </row>
    <row r="261" spans="1:16" ht="19.5" x14ac:dyDescent="0.25">
      <c r="A261" s="46"/>
      <c r="B261" s="48"/>
      <c r="C261" s="46"/>
      <c r="D261" s="46"/>
      <c r="E261" s="46"/>
      <c r="F261" s="46"/>
      <c r="G261" s="46"/>
      <c r="H261" s="46"/>
      <c r="I261" s="90"/>
      <c r="J261" s="90"/>
      <c r="K261" s="90"/>
      <c r="L261" s="90"/>
      <c r="M261" s="90"/>
      <c r="N261" s="90"/>
      <c r="O261" s="90"/>
      <c r="P261" s="90"/>
    </row>
    <row r="262" spans="1:16" ht="19.5" x14ac:dyDescent="0.25">
      <c r="A262" s="46"/>
      <c r="B262" s="48"/>
      <c r="C262" s="46"/>
      <c r="D262" s="46"/>
      <c r="E262" s="46"/>
      <c r="F262" s="46"/>
      <c r="G262" s="46"/>
      <c r="H262" s="46"/>
      <c r="I262" s="90"/>
      <c r="J262" s="90"/>
      <c r="K262" s="90"/>
      <c r="L262" s="90"/>
      <c r="M262" s="90"/>
      <c r="N262" s="90"/>
      <c r="O262" s="90"/>
      <c r="P262" s="90"/>
    </row>
    <row r="263" spans="1:16" ht="19.5" x14ac:dyDescent="0.25">
      <c r="A263" s="46"/>
      <c r="B263" s="48"/>
      <c r="C263" s="46"/>
      <c r="D263" s="46"/>
      <c r="E263" s="46"/>
      <c r="F263" s="46"/>
      <c r="G263" s="46"/>
      <c r="H263" s="46"/>
      <c r="I263" s="90"/>
      <c r="J263" s="90"/>
      <c r="K263" s="90"/>
      <c r="L263" s="90"/>
      <c r="M263" s="90"/>
      <c r="N263" s="90"/>
      <c r="O263" s="90"/>
      <c r="P263" s="90"/>
    </row>
    <row r="264" spans="1:16" ht="19.5" x14ac:dyDescent="0.25">
      <c r="A264" s="46"/>
      <c r="B264" s="48"/>
      <c r="C264" s="46"/>
      <c r="D264" s="46"/>
      <c r="E264" s="46"/>
      <c r="F264" s="46"/>
      <c r="G264" s="46"/>
      <c r="H264" s="46"/>
      <c r="I264" s="90"/>
      <c r="J264" s="90"/>
      <c r="K264" s="90"/>
      <c r="L264" s="90"/>
      <c r="M264" s="90"/>
      <c r="N264" s="90"/>
      <c r="O264" s="90"/>
      <c r="P264" s="90"/>
    </row>
    <row r="265" spans="1:16" ht="19.5" x14ac:dyDescent="0.25">
      <c r="A265" s="46"/>
      <c r="B265" s="48"/>
      <c r="C265" s="46"/>
      <c r="D265" s="46"/>
      <c r="E265" s="46"/>
      <c r="F265" s="46"/>
      <c r="G265" s="46"/>
      <c r="H265" s="46"/>
      <c r="I265" s="90"/>
      <c r="J265" s="90"/>
      <c r="K265" s="90"/>
      <c r="L265" s="90"/>
      <c r="M265" s="90"/>
      <c r="N265" s="90"/>
      <c r="O265" s="90"/>
      <c r="P265" s="90"/>
    </row>
    <row r="266" spans="1:16" ht="19.5" x14ac:dyDescent="0.25">
      <c r="A266" s="46"/>
      <c r="B266" s="48"/>
      <c r="C266" s="46"/>
      <c r="D266" s="46"/>
      <c r="E266" s="46"/>
      <c r="F266" s="46"/>
      <c r="G266" s="46"/>
      <c r="H266" s="46"/>
      <c r="I266" s="90"/>
      <c r="J266" s="90"/>
      <c r="K266" s="90"/>
      <c r="L266" s="90"/>
      <c r="M266" s="90"/>
      <c r="N266" s="90"/>
      <c r="O266" s="90"/>
      <c r="P266" s="90"/>
    </row>
    <row r="267" spans="1:16" ht="19.5" x14ac:dyDescent="0.25">
      <c r="A267" s="46"/>
      <c r="B267" s="48"/>
      <c r="C267" s="46"/>
      <c r="D267" s="46"/>
      <c r="E267" s="46"/>
      <c r="F267" s="46"/>
      <c r="G267" s="46"/>
      <c r="H267" s="46"/>
      <c r="I267" s="90"/>
      <c r="J267" s="90"/>
      <c r="K267" s="90"/>
      <c r="L267" s="90"/>
      <c r="M267" s="90"/>
      <c r="N267" s="90"/>
      <c r="O267" s="90"/>
      <c r="P267" s="90"/>
    </row>
    <row r="268" spans="1:16" ht="19.5" x14ac:dyDescent="0.25">
      <c r="A268" s="46"/>
      <c r="B268" s="48"/>
      <c r="C268" s="46"/>
      <c r="D268" s="46"/>
      <c r="E268" s="46"/>
      <c r="F268" s="46"/>
      <c r="G268" s="46"/>
      <c r="H268" s="46"/>
      <c r="I268" s="90"/>
      <c r="J268" s="90"/>
      <c r="K268" s="90"/>
      <c r="L268" s="90"/>
      <c r="M268" s="90"/>
      <c r="N268" s="90"/>
      <c r="O268" s="90"/>
      <c r="P268" s="90"/>
    </row>
    <row r="269" spans="1:16" ht="19.5" x14ac:dyDescent="0.25">
      <c r="A269" s="46"/>
      <c r="B269" s="48"/>
      <c r="C269" s="46"/>
      <c r="D269" s="46"/>
      <c r="E269" s="46"/>
      <c r="F269" s="46"/>
      <c r="G269" s="46"/>
      <c r="H269" s="46"/>
      <c r="I269" s="90"/>
      <c r="J269" s="90"/>
      <c r="K269" s="90"/>
      <c r="L269" s="90"/>
      <c r="M269" s="90"/>
      <c r="N269" s="90"/>
      <c r="O269" s="90"/>
      <c r="P269" s="90"/>
    </row>
    <row r="270" spans="1:16" ht="19.5" x14ac:dyDescent="0.25">
      <c r="A270" s="46"/>
      <c r="B270" s="48"/>
      <c r="C270" s="46"/>
      <c r="D270" s="46"/>
      <c r="E270" s="46"/>
      <c r="F270" s="46"/>
      <c r="G270" s="46"/>
      <c r="H270" s="46"/>
      <c r="I270" s="90"/>
      <c r="J270" s="90"/>
      <c r="K270" s="90"/>
      <c r="L270" s="90"/>
      <c r="M270" s="90"/>
      <c r="N270" s="90"/>
      <c r="O270" s="90"/>
      <c r="P270" s="90"/>
    </row>
    <row r="271" spans="1:16" ht="19.5" x14ac:dyDescent="0.25">
      <c r="A271" s="46"/>
      <c r="B271" s="48"/>
      <c r="C271" s="46"/>
      <c r="D271" s="46"/>
      <c r="E271" s="46"/>
      <c r="F271" s="46"/>
      <c r="G271" s="46"/>
      <c r="H271" s="46"/>
      <c r="I271" s="90"/>
      <c r="J271" s="90"/>
      <c r="K271" s="90"/>
      <c r="L271" s="90"/>
      <c r="M271" s="90"/>
      <c r="N271" s="90"/>
      <c r="O271" s="90"/>
      <c r="P271" s="90"/>
    </row>
    <row r="272" spans="1:16" ht="19.5" x14ac:dyDescent="0.25">
      <c r="A272" s="46"/>
      <c r="B272" s="48"/>
      <c r="C272" s="46"/>
      <c r="D272" s="46"/>
      <c r="E272" s="46"/>
      <c r="F272" s="46"/>
      <c r="G272" s="46"/>
      <c r="H272" s="46"/>
      <c r="I272" s="90"/>
      <c r="J272" s="90"/>
      <c r="K272" s="90"/>
      <c r="L272" s="90"/>
      <c r="M272" s="90"/>
      <c r="N272" s="90"/>
      <c r="O272" s="90"/>
      <c r="P272" s="90"/>
    </row>
    <row r="273" spans="1:16" ht="19.5" x14ac:dyDescent="0.25">
      <c r="A273" s="46"/>
      <c r="B273" s="48"/>
      <c r="C273" s="46"/>
      <c r="D273" s="46"/>
      <c r="E273" s="46"/>
      <c r="F273" s="46"/>
      <c r="G273" s="46"/>
      <c r="H273" s="46"/>
      <c r="I273" s="90"/>
      <c r="J273" s="90"/>
      <c r="K273" s="90"/>
      <c r="L273" s="90"/>
      <c r="M273" s="90"/>
      <c r="N273" s="90"/>
      <c r="O273" s="90"/>
      <c r="P273" s="90"/>
    </row>
    <row r="274" spans="1:16" ht="19.5" x14ac:dyDescent="0.25">
      <c r="A274" s="46"/>
      <c r="B274" s="48"/>
      <c r="C274" s="46"/>
      <c r="D274" s="46"/>
      <c r="E274" s="46"/>
      <c r="F274" s="46"/>
      <c r="G274" s="46"/>
      <c r="H274" s="46"/>
      <c r="I274" s="90"/>
      <c r="J274" s="90"/>
      <c r="K274" s="90"/>
      <c r="L274" s="90"/>
      <c r="M274" s="90"/>
      <c r="N274" s="90"/>
      <c r="O274" s="90"/>
      <c r="P274" s="90"/>
    </row>
    <row r="275" spans="1:16" ht="19.5" x14ac:dyDescent="0.25">
      <c r="A275" s="46"/>
      <c r="B275" s="48"/>
      <c r="C275" s="46"/>
      <c r="D275" s="46"/>
      <c r="E275" s="46"/>
      <c r="F275" s="46"/>
      <c r="G275" s="46"/>
      <c r="H275" s="46"/>
      <c r="I275" s="90"/>
      <c r="J275" s="90"/>
      <c r="K275" s="90"/>
      <c r="L275" s="90"/>
      <c r="M275" s="90"/>
      <c r="N275" s="90"/>
      <c r="O275" s="90"/>
      <c r="P275" s="90"/>
    </row>
    <row r="276" spans="1:16" ht="19.5" x14ac:dyDescent="0.25">
      <c r="A276" s="46"/>
      <c r="B276" s="48"/>
      <c r="C276" s="46"/>
      <c r="D276" s="46"/>
      <c r="E276" s="46"/>
      <c r="F276" s="46"/>
      <c r="G276" s="46"/>
      <c r="H276" s="46"/>
      <c r="I276" s="90"/>
      <c r="J276" s="90"/>
      <c r="K276" s="90"/>
      <c r="L276" s="90"/>
      <c r="M276" s="90"/>
      <c r="N276" s="90"/>
      <c r="O276" s="90"/>
      <c r="P276" s="90"/>
    </row>
    <row r="277" spans="1:16" ht="19.5" x14ac:dyDescent="0.25">
      <c r="A277" s="46"/>
      <c r="B277" s="48"/>
      <c r="C277" s="46"/>
      <c r="D277" s="46"/>
      <c r="E277" s="46"/>
      <c r="F277" s="46"/>
      <c r="G277" s="46"/>
      <c r="H277" s="46"/>
      <c r="I277" s="90"/>
      <c r="J277" s="90"/>
      <c r="K277" s="90"/>
      <c r="L277" s="90"/>
      <c r="M277" s="90"/>
      <c r="N277" s="90"/>
      <c r="O277" s="90"/>
      <c r="P277" s="90"/>
    </row>
    <row r="278" spans="1:16" ht="19.5" x14ac:dyDescent="0.25">
      <c r="A278" s="46"/>
      <c r="B278" s="48"/>
      <c r="C278" s="46"/>
      <c r="D278" s="46"/>
      <c r="E278" s="46"/>
      <c r="F278" s="46"/>
      <c r="G278" s="46"/>
      <c r="H278" s="46"/>
      <c r="I278" s="90"/>
      <c r="J278" s="90"/>
      <c r="K278" s="90"/>
      <c r="L278" s="90"/>
      <c r="M278" s="90"/>
      <c r="N278" s="90"/>
      <c r="O278" s="90"/>
      <c r="P278" s="90"/>
    </row>
    <row r="279" spans="1:16" ht="19.5" x14ac:dyDescent="0.25">
      <c r="A279" s="46"/>
      <c r="B279" s="48"/>
      <c r="C279" s="46"/>
      <c r="D279" s="46"/>
      <c r="E279" s="46"/>
      <c r="F279" s="46"/>
      <c r="G279" s="46"/>
      <c r="H279" s="46"/>
      <c r="I279" s="90"/>
      <c r="J279" s="90"/>
      <c r="K279" s="90"/>
      <c r="L279" s="90"/>
      <c r="M279" s="90"/>
      <c r="N279" s="90"/>
      <c r="O279" s="90"/>
      <c r="P279" s="90"/>
    </row>
    <row r="280" spans="1:16" ht="19.5" x14ac:dyDescent="0.25">
      <c r="A280" s="46"/>
      <c r="B280" s="48"/>
      <c r="C280" s="46"/>
      <c r="D280" s="46"/>
      <c r="E280" s="46"/>
      <c r="F280" s="46"/>
      <c r="G280" s="46"/>
      <c r="H280" s="46"/>
      <c r="I280" s="90"/>
      <c r="J280" s="90"/>
      <c r="K280" s="90"/>
      <c r="L280" s="90"/>
      <c r="M280" s="90"/>
      <c r="N280" s="90"/>
      <c r="O280" s="90"/>
      <c r="P280" s="90"/>
    </row>
    <row r="281" spans="1:16" ht="19.5" x14ac:dyDescent="0.25">
      <c r="A281" s="46"/>
      <c r="B281" s="48"/>
      <c r="C281" s="46"/>
      <c r="D281" s="46"/>
      <c r="E281" s="46"/>
      <c r="F281" s="46"/>
      <c r="G281" s="46"/>
      <c r="H281" s="46"/>
      <c r="I281" s="90"/>
      <c r="J281" s="90"/>
      <c r="K281" s="90"/>
      <c r="L281" s="90"/>
      <c r="M281" s="90"/>
      <c r="N281" s="90"/>
      <c r="O281" s="90"/>
      <c r="P281" s="90"/>
    </row>
    <row r="282" spans="1:16" ht="19.5" x14ac:dyDescent="0.25">
      <c r="A282" s="46"/>
      <c r="B282" s="48"/>
      <c r="C282" s="46"/>
      <c r="D282" s="46"/>
      <c r="E282" s="46"/>
      <c r="F282" s="46"/>
      <c r="G282" s="46"/>
      <c r="H282" s="46"/>
      <c r="I282" s="90"/>
      <c r="J282" s="90"/>
      <c r="K282" s="90"/>
      <c r="L282" s="90"/>
      <c r="M282" s="90"/>
      <c r="N282" s="90"/>
      <c r="O282" s="90"/>
      <c r="P282" s="90"/>
    </row>
    <row r="283" spans="1:16" ht="19.5" x14ac:dyDescent="0.25">
      <c r="A283" s="46"/>
      <c r="B283" s="48"/>
      <c r="C283" s="46"/>
      <c r="D283" s="46"/>
      <c r="E283" s="46"/>
      <c r="F283" s="46"/>
      <c r="G283" s="46"/>
      <c r="H283" s="46"/>
      <c r="I283" s="90"/>
      <c r="J283" s="90"/>
      <c r="K283" s="90"/>
      <c r="L283" s="90"/>
      <c r="M283" s="90"/>
      <c r="N283" s="90"/>
      <c r="O283" s="90"/>
      <c r="P283" s="90"/>
    </row>
    <row r="284" spans="1:16" ht="19.5" x14ac:dyDescent="0.25">
      <c r="A284" s="46"/>
      <c r="B284" s="48"/>
      <c r="C284" s="46"/>
      <c r="D284" s="46"/>
      <c r="E284" s="46"/>
      <c r="F284" s="46"/>
      <c r="G284" s="46"/>
      <c r="H284" s="46"/>
      <c r="I284" s="90"/>
      <c r="J284" s="90"/>
      <c r="K284" s="90"/>
      <c r="L284" s="90"/>
      <c r="M284" s="90"/>
      <c r="N284" s="90"/>
      <c r="O284" s="90"/>
      <c r="P284" s="90"/>
    </row>
    <row r="285" spans="1:16" ht="19.5" x14ac:dyDescent="0.25">
      <c r="A285" s="46"/>
      <c r="B285" s="48"/>
      <c r="C285" s="46"/>
      <c r="D285" s="46"/>
      <c r="E285" s="46"/>
      <c r="F285" s="46"/>
      <c r="G285" s="46"/>
      <c r="H285" s="46"/>
      <c r="I285" s="90"/>
      <c r="J285" s="90"/>
      <c r="K285" s="90"/>
      <c r="L285" s="90"/>
      <c r="M285" s="90"/>
      <c r="N285" s="90"/>
      <c r="O285" s="90"/>
      <c r="P285" s="90"/>
    </row>
    <row r="286" spans="1:16" ht="19.5" x14ac:dyDescent="0.25">
      <c r="A286" s="46"/>
      <c r="B286" s="48"/>
      <c r="C286" s="46"/>
      <c r="D286" s="46"/>
      <c r="E286" s="46"/>
      <c r="F286" s="46"/>
      <c r="G286" s="46"/>
      <c r="H286" s="46"/>
      <c r="I286" s="90"/>
      <c r="J286" s="90"/>
      <c r="K286" s="90"/>
      <c r="L286" s="90"/>
      <c r="M286" s="90"/>
      <c r="N286" s="90"/>
      <c r="O286" s="90"/>
      <c r="P286" s="90"/>
    </row>
    <row r="287" spans="1:16" ht="19.5" x14ac:dyDescent="0.25">
      <c r="A287" s="46"/>
      <c r="B287" s="48"/>
      <c r="C287" s="46"/>
      <c r="D287" s="46"/>
      <c r="E287" s="46"/>
      <c r="F287" s="46"/>
      <c r="G287" s="46"/>
      <c r="H287" s="46"/>
      <c r="I287" s="90"/>
      <c r="J287" s="90"/>
      <c r="K287" s="90"/>
      <c r="L287" s="90"/>
      <c r="M287" s="90"/>
      <c r="N287" s="90"/>
      <c r="O287" s="90"/>
      <c r="P287" s="90"/>
    </row>
    <row r="288" spans="1:16" ht="19.5" x14ac:dyDescent="0.25">
      <c r="A288" s="46"/>
      <c r="B288" s="48"/>
      <c r="C288" s="46"/>
      <c r="D288" s="46"/>
      <c r="E288" s="46"/>
      <c r="F288" s="46"/>
      <c r="G288" s="46"/>
      <c r="H288" s="46"/>
      <c r="I288" s="90"/>
      <c r="J288" s="90"/>
      <c r="K288" s="90"/>
      <c r="L288" s="90"/>
      <c r="M288" s="90"/>
      <c r="N288" s="90"/>
      <c r="O288" s="90"/>
      <c r="P288" s="90"/>
    </row>
    <row r="289" spans="1:16" ht="19.5" x14ac:dyDescent="0.25">
      <c r="A289" s="46"/>
      <c r="B289" s="48"/>
      <c r="C289" s="46"/>
      <c r="D289" s="46"/>
      <c r="E289" s="46"/>
      <c r="F289" s="46"/>
      <c r="G289" s="46"/>
      <c r="H289" s="46"/>
      <c r="I289" s="90"/>
      <c r="J289" s="90"/>
      <c r="K289" s="90"/>
      <c r="L289" s="90"/>
      <c r="M289" s="90"/>
      <c r="N289" s="90"/>
      <c r="O289" s="90"/>
      <c r="P289" s="90"/>
    </row>
    <row r="290" spans="1:16" ht="19.5" x14ac:dyDescent="0.25">
      <c r="A290" s="46"/>
      <c r="B290" s="48"/>
      <c r="C290" s="46"/>
      <c r="D290" s="46"/>
      <c r="E290" s="46"/>
      <c r="F290" s="46"/>
      <c r="G290" s="46"/>
      <c r="H290" s="46"/>
      <c r="I290" s="90"/>
      <c r="J290" s="90"/>
      <c r="K290" s="90"/>
      <c r="L290" s="90"/>
      <c r="M290" s="90"/>
      <c r="N290" s="90"/>
      <c r="O290" s="90"/>
      <c r="P290" s="90"/>
    </row>
    <row r="291" spans="1:16" ht="19.5" x14ac:dyDescent="0.25">
      <c r="A291" s="46"/>
      <c r="B291" s="48"/>
      <c r="C291" s="46"/>
      <c r="D291" s="46"/>
      <c r="E291" s="46"/>
      <c r="F291" s="46"/>
      <c r="G291" s="46"/>
      <c r="H291" s="46"/>
      <c r="I291" s="90"/>
      <c r="J291" s="90"/>
      <c r="K291" s="90"/>
      <c r="L291" s="90"/>
      <c r="M291" s="90"/>
      <c r="N291" s="90"/>
      <c r="O291" s="90"/>
      <c r="P291" s="90"/>
    </row>
    <row r="292" spans="1:16" ht="19.5" x14ac:dyDescent="0.25">
      <c r="A292" s="46"/>
      <c r="B292" s="48"/>
      <c r="C292" s="46"/>
      <c r="D292" s="46"/>
      <c r="E292" s="46"/>
      <c r="F292" s="46"/>
      <c r="G292" s="46"/>
      <c r="H292" s="46"/>
      <c r="I292" s="90"/>
      <c r="J292" s="90"/>
      <c r="K292" s="90"/>
      <c r="L292" s="90"/>
      <c r="M292" s="90"/>
      <c r="N292" s="90"/>
      <c r="O292" s="90"/>
      <c r="P292" s="90"/>
    </row>
    <row r="293" spans="1:16" ht="19.5" x14ac:dyDescent="0.25">
      <c r="A293" s="46"/>
      <c r="B293" s="48"/>
      <c r="C293" s="46"/>
      <c r="D293" s="46"/>
      <c r="E293" s="46"/>
      <c r="F293" s="46"/>
      <c r="G293" s="46"/>
      <c r="H293" s="46"/>
      <c r="I293" s="90"/>
      <c r="J293" s="90"/>
      <c r="K293" s="90"/>
      <c r="L293" s="90"/>
      <c r="M293" s="90"/>
      <c r="N293" s="90"/>
      <c r="O293" s="90"/>
      <c r="P293" s="90"/>
    </row>
    <row r="294" spans="1:16" ht="19.5" x14ac:dyDescent="0.25">
      <c r="A294" s="46"/>
      <c r="B294" s="48"/>
      <c r="C294" s="46"/>
      <c r="D294" s="46"/>
      <c r="E294" s="46"/>
      <c r="F294" s="46"/>
      <c r="G294" s="46"/>
      <c r="H294" s="46"/>
      <c r="I294" s="90"/>
      <c r="J294" s="90"/>
      <c r="K294" s="90"/>
      <c r="L294" s="90"/>
      <c r="M294" s="90"/>
      <c r="N294" s="90"/>
      <c r="O294" s="90"/>
      <c r="P294" s="90"/>
    </row>
    <row r="295" spans="1:16" ht="19.5" x14ac:dyDescent="0.25">
      <c r="A295" s="46"/>
      <c r="B295" s="48"/>
      <c r="C295" s="46"/>
      <c r="D295" s="46"/>
      <c r="E295" s="46"/>
      <c r="F295" s="46"/>
      <c r="G295" s="46"/>
      <c r="H295" s="46"/>
      <c r="I295" s="90"/>
      <c r="J295" s="90"/>
      <c r="K295" s="90"/>
      <c r="L295" s="90"/>
      <c r="M295" s="90"/>
      <c r="N295" s="90"/>
      <c r="O295" s="90"/>
      <c r="P295" s="90"/>
    </row>
    <row r="296" spans="1:16" ht="19.5" x14ac:dyDescent="0.25">
      <c r="A296" s="46"/>
      <c r="B296" s="48"/>
      <c r="C296" s="46"/>
      <c r="D296" s="46"/>
      <c r="E296" s="46"/>
      <c r="F296" s="46"/>
      <c r="G296" s="46"/>
      <c r="H296" s="46"/>
      <c r="I296" s="90"/>
      <c r="J296" s="90"/>
      <c r="K296" s="90"/>
      <c r="L296" s="90"/>
      <c r="M296" s="90"/>
      <c r="N296" s="90"/>
      <c r="O296" s="90"/>
      <c r="P296" s="90"/>
    </row>
    <row r="297" spans="1:16" ht="19.5" x14ac:dyDescent="0.25">
      <c r="A297" s="46"/>
      <c r="B297" s="48"/>
      <c r="C297" s="46"/>
      <c r="D297" s="46"/>
      <c r="E297" s="46"/>
      <c r="F297" s="46"/>
      <c r="G297" s="46"/>
      <c r="H297" s="46"/>
      <c r="I297" s="90"/>
      <c r="J297" s="90"/>
      <c r="K297" s="90"/>
      <c r="L297" s="90"/>
      <c r="M297" s="90"/>
      <c r="N297" s="90"/>
      <c r="O297" s="90"/>
      <c r="P297" s="90"/>
    </row>
    <row r="298" spans="1:16" ht="19.5" x14ac:dyDescent="0.25">
      <c r="A298" s="46"/>
      <c r="B298" s="48"/>
      <c r="C298" s="46"/>
      <c r="D298" s="46"/>
      <c r="E298" s="46"/>
      <c r="F298" s="46"/>
      <c r="G298" s="46"/>
      <c r="H298" s="46"/>
      <c r="I298" s="90"/>
      <c r="J298" s="90"/>
      <c r="K298" s="90"/>
      <c r="L298" s="90"/>
      <c r="M298" s="90"/>
      <c r="N298" s="90"/>
      <c r="O298" s="90"/>
      <c r="P298" s="90"/>
    </row>
    <row r="299" spans="1:16" ht="19.5" x14ac:dyDescent="0.25">
      <c r="A299" s="46"/>
      <c r="B299" s="48"/>
      <c r="C299" s="46"/>
      <c r="D299" s="46"/>
      <c r="E299" s="46"/>
      <c r="F299" s="46"/>
      <c r="G299" s="46"/>
      <c r="H299" s="46"/>
      <c r="I299" s="90"/>
      <c r="J299" s="90"/>
      <c r="K299" s="90"/>
      <c r="L299" s="90"/>
      <c r="M299" s="90"/>
      <c r="N299" s="90"/>
      <c r="O299" s="90"/>
      <c r="P299" s="90"/>
    </row>
    <row r="300" spans="1:16" ht="19.5" x14ac:dyDescent="0.25">
      <c r="A300" s="46"/>
      <c r="B300" s="48"/>
      <c r="C300" s="46"/>
      <c r="D300" s="46"/>
      <c r="E300" s="46"/>
      <c r="F300" s="46"/>
      <c r="G300" s="46"/>
      <c r="H300" s="46"/>
      <c r="I300" s="90"/>
      <c r="J300" s="90"/>
      <c r="K300" s="90"/>
      <c r="L300" s="90"/>
      <c r="M300" s="90"/>
      <c r="N300" s="90"/>
      <c r="O300" s="90"/>
      <c r="P300" s="90"/>
    </row>
    <row r="301" spans="1:16" ht="19.5" x14ac:dyDescent="0.25">
      <c r="A301" s="46"/>
      <c r="B301" s="48"/>
      <c r="C301" s="46"/>
      <c r="D301" s="46"/>
      <c r="E301" s="46"/>
      <c r="F301" s="46"/>
      <c r="G301" s="46"/>
      <c r="H301" s="46"/>
      <c r="I301" s="90"/>
      <c r="J301" s="90"/>
      <c r="K301" s="90"/>
      <c r="L301" s="90"/>
      <c r="M301" s="90"/>
      <c r="N301" s="90"/>
      <c r="O301" s="90"/>
      <c r="P301" s="90"/>
    </row>
    <row r="302" spans="1:16" ht="19.5" x14ac:dyDescent="0.25">
      <c r="A302" s="46"/>
      <c r="B302" s="48"/>
      <c r="C302" s="46"/>
      <c r="D302" s="46"/>
      <c r="E302" s="46"/>
      <c r="F302" s="46"/>
      <c r="G302" s="46"/>
      <c r="H302" s="46"/>
      <c r="I302" s="90"/>
      <c r="J302" s="90"/>
      <c r="K302" s="90"/>
      <c r="L302" s="90"/>
      <c r="M302" s="90"/>
      <c r="N302" s="90"/>
      <c r="O302" s="90"/>
      <c r="P302" s="90"/>
    </row>
    <row r="303" spans="1:16" ht="19.5" x14ac:dyDescent="0.25">
      <c r="A303" s="46"/>
      <c r="B303" s="48"/>
      <c r="C303" s="46"/>
      <c r="D303" s="46"/>
      <c r="E303" s="46"/>
      <c r="F303" s="46"/>
      <c r="G303" s="46"/>
      <c r="H303" s="46"/>
      <c r="I303" s="90"/>
      <c r="J303" s="90"/>
      <c r="K303" s="90"/>
      <c r="L303" s="90"/>
      <c r="M303" s="90"/>
      <c r="N303" s="90"/>
      <c r="O303" s="90"/>
      <c r="P303" s="90"/>
    </row>
    <row r="304" spans="1:16" ht="19.5" x14ac:dyDescent="0.25">
      <c r="A304" s="46"/>
      <c r="B304" s="48"/>
      <c r="C304" s="46"/>
      <c r="D304" s="46"/>
      <c r="E304" s="46"/>
      <c r="F304" s="46"/>
      <c r="G304" s="46"/>
      <c r="H304" s="46"/>
      <c r="I304" s="90"/>
      <c r="J304" s="90"/>
      <c r="K304" s="90"/>
      <c r="L304" s="90"/>
      <c r="M304" s="90"/>
      <c r="N304" s="90"/>
      <c r="O304" s="90"/>
      <c r="P304" s="90"/>
    </row>
    <row r="305" spans="1:16" ht="19.5" x14ac:dyDescent="0.25">
      <c r="A305" s="46"/>
      <c r="B305" s="48"/>
      <c r="C305" s="46"/>
      <c r="D305" s="46"/>
      <c r="E305" s="46"/>
      <c r="F305" s="46"/>
      <c r="G305" s="46"/>
      <c r="H305" s="46"/>
      <c r="I305" s="90"/>
      <c r="J305" s="90"/>
      <c r="K305" s="90"/>
      <c r="L305" s="90"/>
      <c r="M305" s="90"/>
      <c r="N305" s="90"/>
      <c r="O305" s="90"/>
      <c r="P305" s="90"/>
    </row>
    <row r="306" spans="1:16" ht="19.5" x14ac:dyDescent="0.25">
      <c r="A306" s="46"/>
      <c r="B306" s="48"/>
      <c r="C306" s="46"/>
      <c r="D306" s="46"/>
      <c r="E306" s="46"/>
      <c r="F306" s="46"/>
      <c r="G306" s="46"/>
      <c r="H306" s="46"/>
      <c r="I306" s="90"/>
      <c r="J306" s="90"/>
      <c r="K306" s="90"/>
      <c r="L306" s="90"/>
      <c r="M306" s="90"/>
      <c r="N306" s="90"/>
      <c r="O306" s="90"/>
      <c r="P306" s="90"/>
    </row>
    <row r="307" spans="1:16" ht="19.5" x14ac:dyDescent="0.25">
      <c r="A307" s="46"/>
      <c r="B307" s="48"/>
      <c r="C307" s="46"/>
      <c r="D307" s="46"/>
      <c r="E307" s="46"/>
      <c r="F307" s="46"/>
      <c r="G307" s="46"/>
      <c r="H307" s="46"/>
      <c r="I307" s="90"/>
      <c r="J307" s="90"/>
      <c r="K307" s="90"/>
      <c r="L307" s="90"/>
      <c r="M307" s="90"/>
      <c r="N307" s="90"/>
      <c r="O307" s="90"/>
      <c r="P307" s="90"/>
    </row>
    <row r="308" spans="1:16" ht="19.5" x14ac:dyDescent="0.25">
      <c r="A308" s="46"/>
      <c r="B308" s="48"/>
      <c r="C308" s="46"/>
      <c r="D308" s="46"/>
      <c r="E308" s="46"/>
      <c r="F308" s="46"/>
      <c r="G308" s="46"/>
      <c r="H308" s="46"/>
      <c r="I308" s="90"/>
      <c r="J308" s="90"/>
      <c r="K308" s="90"/>
      <c r="L308" s="90"/>
      <c r="M308" s="90"/>
      <c r="N308" s="90"/>
      <c r="O308" s="90"/>
      <c r="P308" s="90"/>
    </row>
    <row r="309" spans="1:16" ht="19.5" x14ac:dyDescent="0.25">
      <c r="A309" s="46"/>
      <c r="B309" s="48"/>
      <c r="C309" s="46"/>
      <c r="D309" s="46"/>
      <c r="E309" s="46"/>
      <c r="F309" s="46"/>
      <c r="G309" s="46"/>
      <c r="H309" s="46"/>
      <c r="I309" s="90"/>
      <c r="J309" s="90"/>
      <c r="K309" s="90"/>
      <c r="L309" s="90"/>
      <c r="M309" s="90"/>
      <c r="N309" s="90"/>
      <c r="O309" s="90"/>
      <c r="P309" s="90"/>
    </row>
    <row r="310" spans="1:16" ht="19.5" x14ac:dyDescent="0.25">
      <c r="A310" s="46"/>
      <c r="B310" s="48"/>
      <c r="C310" s="46"/>
      <c r="D310" s="46"/>
      <c r="E310" s="46"/>
      <c r="F310" s="46"/>
      <c r="G310" s="46"/>
      <c r="H310" s="46"/>
      <c r="I310" s="90"/>
      <c r="J310" s="90"/>
      <c r="K310" s="90"/>
      <c r="L310" s="90"/>
      <c r="M310" s="90"/>
      <c r="N310" s="90"/>
      <c r="O310" s="90"/>
      <c r="P310" s="90"/>
    </row>
    <row r="311" spans="1:16" ht="19.5" x14ac:dyDescent="0.25">
      <c r="A311" s="46"/>
      <c r="B311" s="48"/>
      <c r="C311" s="46"/>
      <c r="D311" s="46"/>
      <c r="E311" s="46"/>
      <c r="F311" s="46"/>
      <c r="G311" s="46"/>
      <c r="H311" s="46"/>
      <c r="I311" s="90"/>
      <c r="J311" s="90"/>
      <c r="K311" s="90"/>
      <c r="L311" s="90"/>
      <c r="M311" s="90"/>
      <c r="N311" s="90"/>
      <c r="O311" s="90"/>
      <c r="P311" s="90"/>
    </row>
    <row r="312" spans="1:16" ht="19.5" x14ac:dyDescent="0.25">
      <c r="A312" s="46"/>
      <c r="B312" s="48"/>
      <c r="C312" s="46"/>
      <c r="D312" s="46"/>
      <c r="E312" s="46"/>
      <c r="F312" s="46"/>
      <c r="G312" s="46"/>
      <c r="H312" s="46"/>
      <c r="I312" s="90"/>
      <c r="J312" s="90"/>
      <c r="K312" s="90"/>
      <c r="L312" s="90"/>
      <c r="M312" s="90"/>
      <c r="N312" s="90"/>
      <c r="O312" s="90"/>
      <c r="P312" s="90"/>
    </row>
    <row r="313" spans="1:16" ht="19.5" x14ac:dyDescent="0.25">
      <c r="A313" s="46"/>
      <c r="B313" s="48"/>
      <c r="C313" s="46"/>
      <c r="D313" s="46"/>
      <c r="E313" s="46"/>
      <c r="F313" s="46"/>
      <c r="G313" s="46"/>
      <c r="H313" s="46"/>
      <c r="I313" s="90"/>
      <c r="J313" s="90"/>
      <c r="K313" s="90"/>
      <c r="L313" s="90"/>
      <c r="M313" s="90"/>
      <c r="N313" s="90"/>
      <c r="O313" s="90"/>
      <c r="P313" s="90"/>
    </row>
    <row r="314" spans="1:16" ht="19.5" x14ac:dyDescent="0.25">
      <c r="A314" s="46"/>
      <c r="B314" s="48"/>
      <c r="C314" s="46"/>
      <c r="D314" s="46"/>
      <c r="E314" s="46"/>
      <c r="F314" s="46"/>
      <c r="G314" s="46"/>
      <c r="H314" s="46"/>
      <c r="I314" s="90"/>
      <c r="J314" s="90"/>
      <c r="K314" s="90"/>
      <c r="L314" s="90"/>
      <c r="M314" s="90"/>
      <c r="N314" s="90"/>
      <c r="O314" s="90"/>
      <c r="P314" s="90"/>
    </row>
    <row r="315" spans="1:16" ht="19.5" x14ac:dyDescent="0.25">
      <c r="A315" s="46"/>
      <c r="B315" s="48"/>
      <c r="C315" s="46"/>
      <c r="D315" s="46"/>
      <c r="E315" s="46"/>
      <c r="F315" s="46"/>
      <c r="G315" s="46"/>
      <c r="H315" s="46"/>
      <c r="I315" s="90"/>
      <c r="J315" s="90"/>
      <c r="K315" s="90"/>
      <c r="L315" s="90"/>
      <c r="M315" s="90"/>
      <c r="N315" s="90"/>
      <c r="O315" s="90"/>
      <c r="P315" s="90"/>
    </row>
    <row r="316" spans="1:16" ht="19.5" x14ac:dyDescent="0.25">
      <c r="A316" s="46"/>
      <c r="B316" s="48"/>
      <c r="C316" s="46"/>
      <c r="D316" s="46"/>
      <c r="E316" s="46"/>
      <c r="F316" s="46"/>
      <c r="G316" s="46"/>
      <c r="H316" s="46"/>
      <c r="I316" s="90"/>
      <c r="J316" s="90"/>
      <c r="K316" s="90"/>
      <c r="L316" s="90"/>
      <c r="M316" s="90"/>
      <c r="N316" s="90"/>
      <c r="O316" s="90"/>
      <c r="P316" s="90"/>
    </row>
    <row r="317" spans="1:16" ht="19.5" x14ac:dyDescent="0.25">
      <c r="A317" s="46"/>
      <c r="B317" s="48"/>
      <c r="C317" s="46"/>
      <c r="D317" s="46"/>
      <c r="E317" s="46"/>
      <c r="F317" s="46"/>
      <c r="G317" s="46"/>
      <c r="H317" s="46"/>
      <c r="I317" s="90"/>
      <c r="J317" s="90"/>
      <c r="K317" s="90"/>
      <c r="L317" s="90"/>
      <c r="M317" s="90"/>
      <c r="N317" s="90"/>
      <c r="O317" s="90"/>
      <c r="P317" s="90"/>
    </row>
    <row r="318" spans="1:16" ht="19.5" x14ac:dyDescent="0.25">
      <c r="A318" s="46"/>
      <c r="B318" s="48"/>
      <c r="C318" s="46"/>
      <c r="D318" s="46"/>
      <c r="E318" s="46"/>
      <c r="F318" s="46"/>
      <c r="G318" s="46"/>
      <c r="H318" s="46"/>
      <c r="I318" s="90"/>
      <c r="J318" s="90"/>
      <c r="K318" s="90"/>
      <c r="L318" s="90"/>
      <c r="M318" s="90"/>
      <c r="N318" s="90"/>
      <c r="O318" s="90"/>
      <c r="P318" s="90"/>
    </row>
    <row r="319" spans="1:16" ht="19.5" x14ac:dyDescent="0.25">
      <c r="A319" s="46"/>
      <c r="B319" s="48"/>
      <c r="C319" s="46"/>
      <c r="D319" s="46"/>
      <c r="E319" s="46"/>
      <c r="F319" s="46"/>
      <c r="G319" s="46"/>
      <c r="H319" s="46"/>
      <c r="I319" s="90"/>
      <c r="J319" s="90"/>
      <c r="K319" s="90"/>
      <c r="L319" s="90"/>
      <c r="M319" s="90"/>
      <c r="N319" s="90"/>
      <c r="O319" s="90"/>
      <c r="P319" s="90"/>
    </row>
    <row r="320" spans="1:16" ht="19.5" x14ac:dyDescent="0.25">
      <c r="A320" s="46"/>
      <c r="B320" s="48"/>
      <c r="C320" s="46"/>
      <c r="D320" s="46"/>
      <c r="E320" s="46"/>
      <c r="F320" s="46"/>
      <c r="G320" s="46"/>
      <c r="H320" s="46"/>
      <c r="I320" s="90"/>
      <c r="J320" s="90"/>
      <c r="K320" s="90"/>
      <c r="L320" s="90"/>
      <c r="M320" s="90"/>
      <c r="N320" s="90"/>
      <c r="O320" s="90"/>
      <c r="P320" s="90"/>
    </row>
    <row r="321" spans="1:16" ht="19.5" x14ac:dyDescent="0.25">
      <c r="A321" s="46"/>
      <c r="B321" s="48"/>
      <c r="C321" s="46"/>
      <c r="D321" s="46"/>
      <c r="E321" s="46"/>
      <c r="F321" s="46"/>
      <c r="G321" s="46"/>
      <c r="H321" s="46"/>
      <c r="I321" s="90"/>
      <c r="J321" s="90"/>
      <c r="K321" s="90"/>
      <c r="L321" s="90"/>
      <c r="M321" s="90"/>
      <c r="N321" s="90"/>
      <c r="O321" s="90"/>
      <c r="P321" s="90"/>
    </row>
    <row r="322" spans="1:16" ht="19.5" x14ac:dyDescent="0.25">
      <c r="A322" s="46"/>
      <c r="B322" s="48"/>
      <c r="C322" s="46"/>
      <c r="D322" s="46"/>
      <c r="E322" s="46"/>
      <c r="F322" s="46"/>
      <c r="G322" s="46"/>
      <c r="H322" s="46"/>
      <c r="I322" s="90"/>
      <c r="J322" s="90"/>
      <c r="K322" s="90"/>
      <c r="L322" s="90"/>
      <c r="M322" s="90"/>
      <c r="N322" s="90"/>
      <c r="O322" s="90"/>
      <c r="P322" s="90"/>
    </row>
    <row r="323" spans="1:16" ht="19.5" x14ac:dyDescent="0.25">
      <c r="A323" s="46"/>
      <c r="B323" s="48"/>
      <c r="C323" s="46"/>
      <c r="D323" s="46"/>
      <c r="E323" s="46"/>
      <c r="F323" s="46"/>
      <c r="G323" s="46"/>
      <c r="H323" s="46"/>
      <c r="I323" s="90"/>
      <c r="J323" s="90"/>
      <c r="K323" s="90"/>
      <c r="L323" s="90"/>
      <c r="M323" s="90"/>
      <c r="N323" s="90"/>
      <c r="O323" s="90"/>
      <c r="P323" s="90"/>
    </row>
    <row r="324" spans="1:16" ht="19.5" x14ac:dyDescent="0.25">
      <c r="A324" s="46"/>
      <c r="B324" s="48"/>
      <c r="C324" s="46"/>
      <c r="D324" s="46"/>
      <c r="E324" s="46"/>
      <c r="F324" s="46"/>
      <c r="G324" s="46"/>
      <c r="H324" s="46"/>
      <c r="I324" s="90"/>
      <c r="J324" s="90"/>
      <c r="K324" s="90"/>
      <c r="L324" s="90"/>
      <c r="M324" s="90"/>
      <c r="N324" s="90"/>
      <c r="O324" s="90"/>
      <c r="P324" s="90"/>
    </row>
    <row r="325" spans="1:16" ht="19.5" x14ac:dyDescent="0.25">
      <c r="A325" s="46"/>
      <c r="B325" s="48"/>
      <c r="C325" s="46"/>
      <c r="D325" s="46"/>
      <c r="E325" s="46"/>
      <c r="F325" s="46"/>
      <c r="G325" s="46"/>
      <c r="H325" s="46"/>
      <c r="I325" s="90"/>
      <c r="J325" s="90"/>
      <c r="K325" s="90"/>
      <c r="L325" s="90"/>
      <c r="M325" s="90"/>
      <c r="N325" s="90"/>
      <c r="O325" s="90"/>
      <c r="P325" s="90"/>
    </row>
    <row r="326" spans="1:16" ht="19.5" x14ac:dyDescent="0.25">
      <c r="A326" s="46"/>
      <c r="B326" s="48"/>
      <c r="C326" s="46"/>
      <c r="D326" s="46"/>
      <c r="E326" s="46"/>
      <c r="F326" s="46"/>
      <c r="G326" s="46"/>
      <c r="H326" s="46"/>
      <c r="I326" s="90"/>
      <c r="J326" s="90"/>
      <c r="K326" s="90"/>
      <c r="L326" s="90"/>
      <c r="M326" s="90"/>
      <c r="N326" s="90"/>
      <c r="O326" s="90"/>
      <c r="P326" s="90"/>
    </row>
    <row r="327" spans="1:16" ht="19.5" x14ac:dyDescent="0.25">
      <c r="A327" s="46"/>
      <c r="B327" s="48"/>
      <c r="C327" s="46"/>
      <c r="D327" s="46"/>
      <c r="E327" s="46"/>
      <c r="F327" s="46"/>
      <c r="G327" s="46"/>
      <c r="H327" s="46"/>
      <c r="I327" s="90"/>
      <c r="J327" s="90"/>
      <c r="K327" s="90"/>
      <c r="L327" s="90"/>
      <c r="M327" s="90"/>
      <c r="N327" s="90"/>
      <c r="O327" s="90"/>
      <c r="P327" s="90"/>
    </row>
    <row r="328" spans="1:16" ht="19.5" x14ac:dyDescent="0.25">
      <c r="A328" s="46"/>
      <c r="B328" s="48"/>
      <c r="C328" s="46"/>
      <c r="D328" s="46"/>
      <c r="E328" s="46"/>
      <c r="F328" s="46"/>
      <c r="G328" s="46"/>
      <c r="H328" s="46"/>
      <c r="I328" s="90"/>
      <c r="J328" s="90"/>
      <c r="K328" s="90"/>
      <c r="L328" s="90"/>
      <c r="M328" s="90"/>
      <c r="N328" s="90"/>
      <c r="O328" s="90"/>
      <c r="P328" s="90"/>
    </row>
    <row r="329" spans="1:16" ht="19.5" x14ac:dyDescent="0.25">
      <c r="A329" s="46"/>
      <c r="B329" s="48"/>
      <c r="C329" s="46"/>
      <c r="D329" s="46"/>
      <c r="E329" s="46"/>
      <c r="F329" s="46"/>
      <c r="G329" s="46"/>
      <c r="H329" s="46"/>
      <c r="I329" s="90"/>
      <c r="J329" s="90"/>
      <c r="K329" s="90"/>
      <c r="L329" s="90"/>
      <c r="M329" s="90"/>
      <c r="N329" s="90"/>
      <c r="O329" s="90"/>
      <c r="P329" s="90"/>
    </row>
    <row r="330" spans="1:16" ht="19.5" x14ac:dyDescent="0.25">
      <c r="A330" s="46"/>
      <c r="B330" s="48"/>
      <c r="C330" s="46"/>
      <c r="D330" s="46"/>
      <c r="E330" s="46"/>
      <c r="F330" s="46"/>
      <c r="G330" s="46"/>
      <c r="H330" s="46"/>
      <c r="I330" s="90"/>
      <c r="J330" s="90"/>
      <c r="K330" s="90"/>
      <c r="L330" s="90"/>
      <c r="M330" s="90"/>
      <c r="N330" s="90"/>
      <c r="O330" s="90"/>
      <c r="P330" s="90"/>
    </row>
    <row r="331" spans="1:16" ht="19.5" x14ac:dyDescent="0.25">
      <c r="A331" s="46"/>
      <c r="B331" s="48"/>
      <c r="C331" s="46"/>
      <c r="D331" s="46"/>
      <c r="E331" s="46"/>
      <c r="F331" s="46"/>
      <c r="G331" s="46"/>
      <c r="H331" s="46"/>
      <c r="I331" s="90"/>
      <c r="J331" s="90"/>
      <c r="K331" s="90"/>
      <c r="L331" s="90"/>
      <c r="M331" s="90"/>
      <c r="N331" s="90"/>
      <c r="O331" s="90"/>
      <c r="P331" s="90"/>
    </row>
    <row r="332" spans="1:16" ht="19.5" x14ac:dyDescent="0.25">
      <c r="A332" s="46"/>
      <c r="B332" s="48"/>
      <c r="C332" s="46"/>
      <c r="D332" s="46"/>
      <c r="E332" s="46"/>
      <c r="F332" s="46"/>
      <c r="G332" s="46"/>
      <c r="H332" s="46"/>
      <c r="I332" s="90"/>
      <c r="J332" s="90"/>
      <c r="K332" s="90"/>
      <c r="L332" s="90"/>
      <c r="M332" s="90"/>
      <c r="N332" s="90"/>
      <c r="O332" s="90"/>
      <c r="P332" s="90"/>
    </row>
    <row r="333" spans="1:16" ht="19.5" x14ac:dyDescent="0.25">
      <c r="A333" s="46"/>
      <c r="B333" s="48"/>
      <c r="C333" s="46"/>
      <c r="D333" s="46"/>
      <c r="E333" s="46"/>
      <c r="F333" s="46"/>
      <c r="G333" s="46"/>
      <c r="H333" s="46"/>
      <c r="I333" s="90"/>
      <c r="J333" s="90"/>
      <c r="K333" s="90"/>
      <c r="L333" s="90"/>
      <c r="M333" s="90"/>
      <c r="N333" s="90"/>
      <c r="O333" s="90"/>
      <c r="P333" s="90"/>
    </row>
    <row r="334" spans="1:16" ht="19.5" x14ac:dyDescent="0.25">
      <c r="A334" s="46"/>
      <c r="B334" s="48"/>
      <c r="C334" s="46"/>
      <c r="D334" s="46"/>
      <c r="E334" s="46"/>
      <c r="F334" s="46"/>
      <c r="G334" s="46"/>
      <c r="H334" s="46"/>
      <c r="I334" s="90"/>
      <c r="J334" s="90"/>
      <c r="K334" s="90"/>
      <c r="L334" s="90"/>
      <c r="M334" s="90"/>
      <c r="N334" s="90"/>
      <c r="O334" s="90"/>
      <c r="P334" s="90"/>
    </row>
    <row r="335" spans="1:16" ht="19.5" x14ac:dyDescent="0.25">
      <c r="A335" s="46"/>
      <c r="B335" s="48"/>
      <c r="C335" s="46"/>
      <c r="D335" s="46"/>
      <c r="E335" s="46"/>
      <c r="F335" s="46"/>
      <c r="G335" s="46"/>
      <c r="H335" s="46"/>
      <c r="I335" s="90"/>
      <c r="J335" s="90"/>
      <c r="K335" s="90"/>
      <c r="L335" s="90"/>
      <c r="M335" s="90"/>
      <c r="N335" s="90"/>
      <c r="O335" s="90"/>
      <c r="P335" s="90"/>
    </row>
    <row r="336" spans="1:16" ht="19.5" x14ac:dyDescent="0.25">
      <c r="A336" s="46"/>
      <c r="B336" s="48"/>
      <c r="C336" s="46"/>
      <c r="D336" s="46"/>
      <c r="E336" s="46"/>
      <c r="F336" s="46"/>
      <c r="G336" s="46"/>
      <c r="H336" s="46"/>
      <c r="I336" s="90"/>
      <c r="J336" s="90"/>
      <c r="K336" s="90"/>
      <c r="L336" s="90"/>
      <c r="M336" s="90"/>
      <c r="N336" s="90"/>
      <c r="O336" s="90"/>
      <c r="P336" s="90"/>
    </row>
    <row r="337" spans="1:16" ht="19.5" x14ac:dyDescent="0.25">
      <c r="A337" s="46"/>
      <c r="B337" s="48"/>
      <c r="C337" s="46"/>
      <c r="D337" s="46"/>
      <c r="E337" s="46"/>
      <c r="F337" s="46"/>
      <c r="G337" s="46"/>
      <c r="H337" s="46"/>
      <c r="I337" s="90"/>
      <c r="J337" s="90"/>
      <c r="K337" s="90"/>
      <c r="L337" s="90"/>
      <c r="M337" s="90"/>
      <c r="N337" s="90"/>
      <c r="O337" s="90"/>
      <c r="P337" s="90"/>
    </row>
    <row r="338" spans="1:16" ht="19.5" x14ac:dyDescent="0.25">
      <c r="A338" s="46"/>
      <c r="B338" s="48"/>
      <c r="C338" s="46"/>
      <c r="D338" s="46"/>
      <c r="E338" s="46"/>
      <c r="F338" s="46"/>
      <c r="G338" s="46"/>
      <c r="H338" s="46"/>
      <c r="I338" s="90"/>
      <c r="J338" s="90"/>
      <c r="K338" s="90"/>
      <c r="L338" s="90"/>
      <c r="M338" s="90"/>
      <c r="N338" s="90"/>
      <c r="O338" s="90"/>
      <c r="P338" s="90"/>
    </row>
    <row r="339" spans="1:16" ht="19.5" x14ac:dyDescent="0.25">
      <c r="A339" s="46"/>
      <c r="B339" s="48"/>
      <c r="C339" s="46"/>
      <c r="D339" s="46"/>
      <c r="E339" s="46"/>
      <c r="F339" s="46"/>
      <c r="G339" s="46"/>
      <c r="H339" s="46"/>
      <c r="I339" s="90"/>
      <c r="J339" s="90"/>
      <c r="K339" s="90"/>
      <c r="L339" s="90"/>
      <c r="M339" s="90"/>
      <c r="N339" s="90"/>
      <c r="O339" s="90"/>
      <c r="P339" s="90"/>
    </row>
    <row r="340" spans="1:16" ht="19.5" x14ac:dyDescent="0.25">
      <c r="A340" s="46"/>
      <c r="B340" s="48"/>
      <c r="C340" s="46"/>
      <c r="D340" s="46"/>
      <c r="E340" s="46"/>
      <c r="F340" s="46"/>
      <c r="G340" s="46"/>
      <c r="H340" s="46"/>
      <c r="I340" s="90"/>
      <c r="J340" s="90"/>
      <c r="K340" s="90"/>
      <c r="L340" s="90"/>
      <c r="M340" s="90"/>
      <c r="N340" s="90"/>
      <c r="O340" s="90"/>
      <c r="P340" s="90"/>
    </row>
    <row r="341" spans="1:16" ht="19.5" x14ac:dyDescent="0.25">
      <c r="A341" s="46"/>
      <c r="B341" s="48"/>
      <c r="C341" s="46"/>
      <c r="D341" s="46"/>
      <c r="E341" s="46"/>
      <c r="F341" s="46"/>
      <c r="G341" s="46"/>
      <c r="H341" s="46"/>
      <c r="I341" s="90"/>
      <c r="J341" s="90"/>
      <c r="K341" s="90"/>
      <c r="L341" s="90"/>
      <c r="M341" s="90"/>
      <c r="N341" s="90"/>
      <c r="O341" s="90"/>
      <c r="P341" s="90"/>
    </row>
    <row r="342" spans="1:16" ht="19.5" x14ac:dyDescent="0.25">
      <c r="A342" s="46"/>
      <c r="B342" s="48"/>
      <c r="C342" s="46"/>
      <c r="D342" s="46"/>
      <c r="E342" s="46"/>
      <c r="F342" s="46"/>
      <c r="G342" s="46"/>
      <c r="H342" s="46"/>
      <c r="I342" s="90"/>
      <c r="J342" s="90"/>
      <c r="K342" s="90"/>
      <c r="L342" s="90"/>
      <c r="M342" s="90"/>
      <c r="N342" s="90"/>
      <c r="O342" s="90"/>
      <c r="P342" s="90"/>
    </row>
    <row r="343" spans="1:16" ht="19.5" x14ac:dyDescent="0.25">
      <c r="A343" s="46"/>
      <c r="B343" s="48"/>
      <c r="C343" s="46"/>
      <c r="D343" s="46"/>
      <c r="E343" s="46"/>
      <c r="F343" s="46"/>
      <c r="G343" s="46"/>
      <c r="H343" s="46"/>
      <c r="I343" s="90"/>
      <c r="J343" s="90"/>
      <c r="K343" s="90"/>
      <c r="L343" s="90"/>
      <c r="M343" s="90"/>
      <c r="N343" s="90"/>
      <c r="O343" s="90"/>
      <c r="P343" s="90"/>
    </row>
    <row r="344" spans="1:16" ht="19.5" x14ac:dyDescent="0.25">
      <c r="A344" s="46"/>
      <c r="B344" s="48"/>
      <c r="C344" s="46"/>
      <c r="D344" s="46"/>
      <c r="E344" s="46"/>
      <c r="F344" s="46"/>
      <c r="G344" s="46"/>
      <c r="H344" s="46"/>
      <c r="I344" s="90"/>
      <c r="J344" s="90"/>
      <c r="K344" s="90"/>
      <c r="L344" s="90"/>
      <c r="M344" s="90"/>
      <c r="N344" s="90"/>
      <c r="O344" s="90"/>
      <c r="P344" s="90"/>
    </row>
    <row r="345" spans="1:16" ht="19.5" x14ac:dyDescent="0.25">
      <c r="A345" s="46"/>
      <c r="B345" s="48"/>
      <c r="C345" s="46"/>
      <c r="D345" s="46"/>
      <c r="E345" s="46"/>
      <c r="F345" s="46"/>
      <c r="G345" s="46"/>
      <c r="H345" s="46"/>
      <c r="I345" s="90"/>
      <c r="J345" s="90"/>
      <c r="K345" s="90"/>
      <c r="L345" s="90"/>
      <c r="M345" s="90"/>
      <c r="N345" s="90"/>
      <c r="O345" s="90"/>
      <c r="P345" s="90"/>
    </row>
    <row r="346" spans="1:16" ht="19.5" x14ac:dyDescent="0.25">
      <c r="A346" s="46"/>
      <c r="B346" s="48"/>
      <c r="C346" s="46"/>
      <c r="D346" s="46"/>
      <c r="E346" s="46"/>
      <c r="F346" s="46"/>
      <c r="G346" s="46"/>
      <c r="H346" s="46"/>
      <c r="I346" s="90"/>
      <c r="J346" s="90"/>
      <c r="K346" s="90"/>
      <c r="L346" s="90"/>
      <c r="M346" s="90"/>
      <c r="N346" s="90"/>
      <c r="O346" s="90"/>
      <c r="P346" s="90"/>
    </row>
    <row r="347" spans="1:16" ht="19.5" x14ac:dyDescent="0.25">
      <c r="A347" s="46"/>
      <c r="B347" s="48"/>
      <c r="C347" s="46"/>
      <c r="D347" s="46"/>
      <c r="E347" s="46"/>
      <c r="F347" s="46"/>
      <c r="G347" s="46"/>
      <c r="H347" s="46"/>
      <c r="I347" s="90"/>
      <c r="J347" s="90"/>
      <c r="K347" s="90"/>
      <c r="L347" s="90"/>
      <c r="M347" s="90"/>
      <c r="N347" s="90"/>
      <c r="O347" s="90"/>
      <c r="P347" s="90"/>
    </row>
    <row r="348" spans="1:16" ht="19.5" x14ac:dyDescent="0.25">
      <c r="A348" s="46"/>
      <c r="B348" s="48"/>
      <c r="C348" s="46"/>
      <c r="D348" s="46"/>
      <c r="E348" s="46"/>
      <c r="F348" s="46"/>
      <c r="G348" s="46"/>
      <c r="H348" s="46"/>
      <c r="I348" s="90"/>
      <c r="J348" s="90"/>
      <c r="K348" s="90"/>
      <c r="L348" s="90"/>
      <c r="M348" s="90"/>
      <c r="N348" s="90"/>
      <c r="O348" s="90"/>
      <c r="P348" s="90"/>
    </row>
    <row r="349" spans="1:16" ht="19.5" x14ac:dyDescent="0.25">
      <c r="A349" s="46"/>
      <c r="B349" s="48"/>
      <c r="C349" s="46"/>
      <c r="D349" s="46"/>
      <c r="E349" s="46"/>
      <c r="F349" s="46"/>
      <c r="G349" s="46"/>
      <c r="H349" s="46"/>
      <c r="I349" s="90"/>
      <c r="J349" s="90"/>
      <c r="K349" s="90"/>
      <c r="L349" s="90"/>
      <c r="M349" s="90"/>
      <c r="N349" s="90"/>
      <c r="O349" s="90"/>
      <c r="P349" s="90"/>
    </row>
    <row r="350" spans="1:16" ht="19.5" x14ac:dyDescent="0.25">
      <c r="A350" s="46"/>
      <c r="B350" s="48"/>
      <c r="C350" s="46"/>
      <c r="D350" s="46"/>
      <c r="E350" s="46"/>
      <c r="F350" s="46"/>
      <c r="G350" s="46"/>
      <c r="H350" s="46"/>
      <c r="I350" s="90"/>
      <c r="J350" s="90"/>
      <c r="K350" s="90"/>
      <c r="L350" s="90"/>
      <c r="M350" s="90"/>
      <c r="N350" s="90"/>
      <c r="O350" s="90"/>
      <c r="P350" s="90"/>
    </row>
    <row r="351" spans="1:16" ht="19.5" x14ac:dyDescent="0.25">
      <c r="A351" s="46"/>
      <c r="B351" s="48"/>
      <c r="C351" s="46"/>
      <c r="D351" s="46"/>
      <c r="E351" s="46"/>
      <c r="F351" s="46"/>
      <c r="G351" s="46"/>
      <c r="H351" s="46"/>
      <c r="I351" s="90"/>
      <c r="J351" s="90"/>
      <c r="K351" s="90"/>
      <c r="L351" s="90"/>
      <c r="M351" s="90"/>
      <c r="N351" s="90"/>
      <c r="O351" s="90"/>
      <c r="P351" s="90"/>
    </row>
    <row r="352" spans="1:16" ht="19.5" x14ac:dyDescent="0.25">
      <c r="A352" s="46"/>
      <c r="B352" s="48"/>
      <c r="C352" s="46"/>
      <c r="D352" s="46"/>
      <c r="E352" s="46"/>
      <c r="F352" s="46"/>
      <c r="G352" s="46"/>
      <c r="H352" s="46"/>
      <c r="I352" s="90"/>
      <c r="J352" s="90"/>
      <c r="K352" s="90"/>
      <c r="L352" s="90"/>
      <c r="M352" s="90"/>
      <c r="N352" s="90"/>
      <c r="O352" s="90"/>
      <c r="P352" s="90"/>
    </row>
    <row r="353" spans="1:16" ht="19.5" x14ac:dyDescent="0.25">
      <c r="A353" s="46"/>
      <c r="B353" s="48"/>
      <c r="C353" s="46"/>
      <c r="D353" s="46"/>
      <c r="E353" s="46"/>
      <c r="F353" s="46"/>
      <c r="G353" s="46"/>
      <c r="H353" s="46"/>
      <c r="I353" s="90"/>
      <c r="J353" s="90"/>
      <c r="K353" s="90"/>
      <c r="L353" s="90"/>
      <c r="M353" s="90"/>
      <c r="N353" s="90"/>
      <c r="O353" s="90"/>
      <c r="P353" s="90"/>
    </row>
    <row r="354" spans="1:16" ht="19.5" x14ac:dyDescent="0.25">
      <c r="A354" s="46"/>
      <c r="B354" s="48"/>
      <c r="C354" s="46"/>
      <c r="D354" s="46"/>
      <c r="E354" s="46"/>
      <c r="F354" s="46"/>
      <c r="G354" s="46"/>
      <c r="H354" s="46"/>
      <c r="I354" s="90"/>
      <c r="J354" s="90"/>
      <c r="K354" s="90"/>
      <c r="L354" s="90"/>
      <c r="M354" s="90"/>
      <c r="N354" s="90"/>
      <c r="O354" s="90"/>
      <c r="P354" s="90"/>
    </row>
    <row r="355" spans="1:16" ht="19.5" x14ac:dyDescent="0.25">
      <c r="A355" s="46"/>
      <c r="B355" s="48"/>
      <c r="C355" s="46"/>
      <c r="D355" s="46"/>
      <c r="E355" s="46"/>
      <c r="F355" s="46"/>
      <c r="G355" s="46"/>
      <c r="H355" s="46"/>
      <c r="I355" s="90"/>
      <c r="J355" s="90"/>
      <c r="K355" s="90"/>
      <c r="L355" s="90"/>
      <c r="M355" s="90"/>
      <c r="N355" s="90"/>
      <c r="O355" s="90"/>
      <c r="P355" s="90"/>
    </row>
    <row r="356" spans="1:16" ht="19.5" x14ac:dyDescent="0.25">
      <c r="A356" s="46"/>
      <c r="B356" s="48"/>
      <c r="C356" s="46"/>
      <c r="D356" s="46"/>
      <c r="E356" s="46"/>
      <c r="F356" s="46"/>
      <c r="G356" s="46"/>
      <c r="H356" s="46"/>
      <c r="I356" s="90"/>
      <c r="J356" s="90"/>
      <c r="K356" s="90"/>
      <c r="L356" s="90"/>
      <c r="M356" s="90"/>
      <c r="N356" s="90"/>
      <c r="O356" s="90"/>
      <c r="P356" s="90"/>
    </row>
    <row r="357" spans="1:16" ht="19.5" x14ac:dyDescent="0.25">
      <c r="A357" s="46"/>
      <c r="B357" s="48"/>
      <c r="C357" s="46"/>
      <c r="D357" s="46"/>
      <c r="E357" s="46"/>
      <c r="F357" s="46"/>
      <c r="G357" s="46"/>
      <c r="H357" s="46"/>
      <c r="I357" s="90"/>
      <c r="J357" s="90"/>
      <c r="K357" s="90"/>
      <c r="L357" s="90"/>
      <c r="M357" s="90"/>
      <c r="N357" s="90"/>
      <c r="O357" s="90"/>
      <c r="P357" s="90"/>
    </row>
    <row r="358" spans="1:16" ht="19.5" x14ac:dyDescent="0.25">
      <c r="A358" s="46"/>
      <c r="B358" s="48"/>
      <c r="C358" s="46"/>
      <c r="D358" s="46"/>
      <c r="E358" s="46"/>
      <c r="F358" s="46"/>
      <c r="G358" s="46"/>
      <c r="H358" s="46"/>
      <c r="I358" s="90"/>
      <c r="J358" s="90"/>
      <c r="K358" s="90"/>
      <c r="L358" s="90"/>
      <c r="M358" s="90"/>
      <c r="N358" s="90"/>
      <c r="O358" s="90"/>
      <c r="P358" s="90"/>
    </row>
    <row r="359" spans="1:16" ht="19.5" x14ac:dyDescent="0.25">
      <c r="A359" s="46"/>
      <c r="B359" s="48"/>
      <c r="C359" s="46"/>
      <c r="D359" s="46"/>
      <c r="E359" s="46"/>
      <c r="F359" s="46"/>
      <c r="G359" s="46"/>
      <c r="H359" s="46"/>
      <c r="I359" s="90"/>
      <c r="J359" s="90"/>
      <c r="K359" s="90"/>
      <c r="L359" s="90"/>
      <c r="M359" s="90"/>
      <c r="N359" s="90"/>
      <c r="O359" s="90"/>
      <c r="P359" s="90"/>
    </row>
    <row r="360" spans="1:16" ht="19.5" x14ac:dyDescent="0.25">
      <c r="A360" s="46"/>
      <c r="B360" s="48"/>
      <c r="C360" s="46"/>
      <c r="D360" s="46"/>
      <c r="E360" s="46"/>
      <c r="F360" s="46"/>
      <c r="G360" s="46"/>
      <c r="H360" s="46"/>
      <c r="I360" s="90"/>
      <c r="J360" s="90"/>
      <c r="K360" s="90"/>
      <c r="L360" s="90"/>
      <c r="M360" s="90"/>
      <c r="N360" s="90"/>
      <c r="O360" s="90"/>
      <c r="P360" s="90"/>
    </row>
    <row r="361" spans="1:16" ht="19.5" x14ac:dyDescent="0.25">
      <c r="A361" s="46"/>
      <c r="B361" s="48"/>
      <c r="C361" s="46"/>
      <c r="D361" s="46"/>
      <c r="E361" s="46"/>
      <c r="F361" s="46"/>
      <c r="G361" s="46"/>
      <c r="H361" s="46"/>
      <c r="I361" s="90"/>
      <c r="J361" s="90"/>
      <c r="K361" s="90"/>
      <c r="L361" s="90"/>
      <c r="M361" s="90"/>
      <c r="N361" s="90"/>
      <c r="O361" s="90"/>
      <c r="P361" s="90"/>
    </row>
    <row r="362" spans="1:16" ht="19.5" x14ac:dyDescent="0.25">
      <c r="A362" s="46"/>
      <c r="B362" s="48"/>
      <c r="C362" s="46"/>
      <c r="D362" s="46"/>
      <c r="E362" s="46"/>
      <c r="F362" s="46"/>
      <c r="G362" s="46"/>
      <c r="H362" s="46"/>
      <c r="I362" s="90"/>
      <c r="J362" s="90"/>
      <c r="K362" s="90"/>
      <c r="L362" s="90"/>
      <c r="M362" s="90"/>
      <c r="N362" s="90"/>
      <c r="O362" s="90"/>
      <c r="P362" s="90"/>
    </row>
    <row r="363" spans="1:16" ht="19.5" x14ac:dyDescent="0.25">
      <c r="A363" s="46"/>
      <c r="B363" s="48"/>
      <c r="C363" s="46"/>
      <c r="D363" s="46"/>
      <c r="E363" s="46"/>
      <c r="F363" s="46"/>
      <c r="G363" s="46"/>
      <c r="H363" s="46"/>
      <c r="I363" s="90"/>
      <c r="J363" s="90"/>
      <c r="K363" s="90"/>
      <c r="L363" s="90"/>
      <c r="M363" s="90"/>
      <c r="N363" s="90"/>
      <c r="O363" s="90"/>
      <c r="P363" s="90"/>
    </row>
    <row r="364" spans="1:16" ht="19.5" x14ac:dyDescent="0.25">
      <c r="A364" s="46"/>
      <c r="B364" s="48"/>
      <c r="C364" s="46"/>
      <c r="D364" s="46"/>
      <c r="E364" s="46"/>
      <c r="F364" s="46"/>
      <c r="G364" s="46"/>
      <c r="H364" s="46"/>
      <c r="I364" s="90"/>
      <c r="J364" s="90"/>
      <c r="K364" s="90"/>
      <c r="L364" s="90"/>
      <c r="M364" s="90"/>
      <c r="N364" s="90"/>
      <c r="O364" s="90"/>
      <c r="P364" s="90"/>
    </row>
    <row r="365" spans="1:16" ht="19.5" x14ac:dyDescent="0.25">
      <c r="A365" s="46"/>
      <c r="B365" s="48"/>
      <c r="C365" s="46"/>
      <c r="D365" s="46"/>
      <c r="E365" s="46"/>
      <c r="F365" s="46"/>
      <c r="G365" s="46"/>
      <c r="H365" s="46"/>
      <c r="I365" s="90"/>
      <c r="J365" s="90"/>
      <c r="K365" s="90"/>
      <c r="L365" s="90"/>
      <c r="M365" s="90"/>
      <c r="N365" s="90"/>
      <c r="O365" s="90"/>
      <c r="P365" s="90"/>
    </row>
    <row r="366" spans="1:16" ht="19.5" x14ac:dyDescent="0.25">
      <c r="A366" s="46"/>
      <c r="B366" s="48"/>
      <c r="C366" s="46"/>
      <c r="D366" s="46"/>
      <c r="E366" s="46"/>
      <c r="F366" s="46"/>
      <c r="G366" s="46"/>
      <c r="H366" s="46"/>
      <c r="I366" s="90"/>
      <c r="J366" s="90"/>
      <c r="K366" s="90"/>
      <c r="L366" s="90"/>
      <c r="M366" s="90"/>
      <c r="N366" s="90"/>
      <c r="O366" s="90"/>
      <c r="P366" s="90"/>
    </row>
    <row r="367" spans="1:16" ht="19.5" x14ac:dyDescent="0.25">
      <c r="A367" s="46"/>
      <c r="B367" s="48"/>
      <c r="C367" s="46"/>
      <c r="D367" s="46"/>
      <c r="E367" s="46"/>
      <c r="F367" s="46"/>
      <c r="G367" s="46"/>
      <c r="H367" s="46"/>
      <c r="I367" s="90"/>
      <c r="J367" s="90"/>
      <c r="K367" s="90"/>
      <c r="L367" s="90"/>
      <c r="M367" s="90"/>
      <c r="N367" s="90"/>
      <c r="O367" s="90"/>
      <c r="P367" s="90"/>
    </row>
    <row r="368" spans="1:16" ht="19.5" x14ac:dyDescent="0.25">
      <c r="A368" s="46"/>
      <c r="B368" s="48"/>
      <c r="C368" s="46"/>
      <c r="D368" s="46"/>
      <c r="E368" s="46"/>
      <c r="F368" s="46"/>
      <c r="G368" s="46"/>
      <c r="H368" s="46"/>
      <c r="I368" s="90"/>
      <c r="J368" s="90"/>
      <c r="K368" s="90"/>
      <c r="L368" s="90"/>
      <c r="M368" s="90"/>
      <c r="N368" s="90"/>
      <c r="O368" s="90"/>
      <c r="P368" s="90"/>
    </row>
    <row r="369" spans="1:16" ht="19.5" x14ac:dyDescent="0.25">
      <c r="A369" s="46"/>
      <c r="B369" s="48"/>
      <c r="C369" s="46"/>
      <c r="D369" s="46"/>
      <c r="E369" s="46"/>
      <c r="F369" s="46"/>
      <c r="G369" s="46"/>
      <c r="H369" s="46"/>
      <c r="I369" s="90"/>
      <c r="J369" s="90"/>
      <c r="K369" s="90"/>
      <c r="L369" s="90"/>
      <c r="M369" s="90"/>
      <c r="N369" s="90"/>
      <c r="O369" s="90"/>
      <c r="P369" s="90"/>
    </row>
    <row r="370" spans="1:16" ht="19.5" x14ac:dyDescent="0.25">
      <c r="A370" s="46"/>
      <c r="B370" s="48"/>
      <c r="C370" s="46"/>
      <c r="D370" s="46"/>
      <c r="E370" s="46"/>
      <c r="F370" s="46"/>
      <c r="G370" s="46"/>
      <c r="H370" s="46"/>
      <c r="I370" s="90"/>
      <c r="J370" s="90"/>
      <c r="K370" s="90"/>
      <c r="L370" s="90"/>
      <c r="M370" s="90"/>
      <c r="N370" s="90"/>
      <c r="O370" s="90"/>
      <c r="P370" s="90"/>
    </row>
    <row r="371" spans="1:16" ht="19.5" x14ac:dyDescent="0.25">
      <c r="A371" s="46"/>
      <c r="B371" s="48"/>
      <c r="C371" s="46"/>
      <c r="D371" s="46"/>
      <c r="E371" s="46"/>
      <c r="F371" s="46"/>
      <c r="G371" s="46"/>
      <c r="H371" s="46"/>
      <c r="I371" s="90"/>
      <c r="J371" s="90"/>
      <c r="K371" s="90"/>
      <c r="L371" s="90"/>
      <c r="M371" s="90"/>
      <c r="N371" s="90"/>
      <c r="O371" s="90"/>
      <c r="P371" s="90"/>
    </row>
    <row r="372" spans="1:16" ht="19.5" x14ac:dyDescent="0.25">
      <c r="A372" s="46"/>
      <c r="B372" s="48"/>
      <c r="C372" s="46"/>
      <c r="D372" s="46"/>
      <c r="E372" s="46"/>
      <c r="F372" s="46"/>
      <c r="G372" s="46"/>
      <c r="H372" s="46"/>
      <c r="I372" s="90"/>
      <c r="J372" s="90"/>
      <c r="K372" s="90"/>
      <c r="L372" s="90"/>
      <c r="M372" s="90"/>
      <c r="N372" s="90"/>
      <c r="O372" s="90"/>
      <c r="P372" s="90"/>
    </row>
    <row r="373" spans="1:16" ht="19.5" x14ac:dyDescent="0.25">
      <c r="A373" s="46"/>
      <c r="B373" s="48"/>
      <c r="C373" s="46"/>
      <c r="D373" s="46"/>
      <c r="E373" s="46"/>
      <c r="F373" s="46"/>
      <c r="G373" s="46"/>
      <c r="H373" s="46"/>
      <c r="I373" s="90"/>
      <c r="J373" s="90"/>
      <c r="K373" s="90"/>
      <c r="L373" s="90"/>
      <c r="M373" s="90"/>
      <c r="N373" s="90"/>
      <c r="O373" s="90"/>
      <c r="P373" s="90"/>
    </row>
    <row r="374" spans="1:16" ht="19.5" x14ac:dyDescent="0.25">
      <c r="A374" s="46"/>
      <c r="B374" s="48"/>
      <c r="C374" s="46"/>
      <c r="D374" s="46"/>
      <c r="E374" s="46"/>
      <c r="F374" s="46"/>
      <c r="G374" s="46"/>
      <c r="H374" s="46"/>
      <c r="I374" s="90"/>
      <c r="J374" s="90"/>
      <c r="K374" s="90"/>
      <c r="L374" s="90"/>
      <c r="M374" s="90"/>
      <c r="N374" s="90"/>
      <c r="O374" s="90"/>
      <c r="P374" s="90"/>
    </row>
    <row r="375" spans="1:16" ht="19.5" x14ac:dyDescent="0.25">
      <c r="A375" s="46"/>
      <c r="B375" s="48"/>
      <c r="C375" s="46"/>
      <c r="D375" s="46"/>
      <c r="E375" s="46"/>
      <c r="F375" s="46"/>
      <c r="G375" s="46"/>
      <c r="H375" s="46"/>
      <c r="I375" s="90"/>
      <c r="J375" s="90"/>
      <c r="K375" s="90"/>
      <c r="L375" s="90"/>
      <c r="M375" s="90"/>
      <c r="N375" s="90"/>
      <c r="O375" s="90"/>
      <c r="P375" s="90"/>
    </row>
    <row r="376" spans="1:16" ht="19.5" x14ac:dyDescent="0.25">
      <c r="A376" s="46"/>
      <c r="B376" s="48"/>
      <c r="C376" s="46"/>
      <c r="D376" s="46"/>
      <c r="E376" s="46"/>
      <c r="F376" s="46"/>
      <c r="G376" s="46"/>
      <c r="H376" s="46"/>
      <c r="I376" s="90"/>
      <c r="J376" s="90"/>
      <c r="K376" s="90"/>
      <c r="L376" s="90"/>
      <c r="M376" s="90"/>
      <c r="N376" s="90"/>
      <c r="O376" s="90"/>
      <c r="P376" s="90"/>
    </row>
    <row r="377" spans="1:16" ht="19.5" x14ac:dyDescent="0.25">
      <c r="A377" s="46"/>
      <c r="B377" s="48"/>
      <c r="C377" s="46"/>
      <c r="D377" s="46"/>
      <c r="E377" s="46"/>
      <c r="F377" s="46"/>
      <c r="G377" s="46"/>
      <c r="H377" s="46"/>
      <c r="I377" s="90"/>
      <c r="J377" s="90"/>
      <c r="K377" s="90"/>
      <c r="L377" s="90"/>
      <c r="M377" s="90"/>
      <c r="N377" s="90"/>
      <c r="O377" s="90"/>
      <c r="P377" s="90"/>
    </row>
    <row r="378" spans="1:16" ht="19.5" x14ac:dyDescent="0.25">
      <c r="A378" s="46"/>
      <c r="B378" s="48"/>
      <c r="C378" s="46"/>
      <c r="D378" s="46"/>
      <c r="E378" s="46"/>
      <c r="F378" s="46"/>
      <c r="G378" s="46"/>
      <c r="H378" s="46"/>
      <c r="I378" s="90"/>
      <c r="J378" s="90"/>
      <c r="K378" s="90"/>
      <c r="L378" s="90"/>
      <c r="M378" s="90"/>
      <c r="N378" s="90"/>
      <c r="O378" s="90"/>
      <c r="P378" s="90"/>
    </row>
    <row r="379" spans="1:16" ht="19.5" x14ac:dyDescent="0.25">
      <c r="A379" s="46"/>
      <c r="B379" s="48"/>
      <c r="C379" s="46"/>
      <c r="D379" s="46"/>
      <c r="E379" s="46"/>
      <c r="F379" s="46"/>
      <c r="G379" s="46"/>
      <c r="H379" s="46"/>
      <c r="I379" s="90"/>
      <c r="J379" s="90"/>
      <c r="K379" s="90"/>
      <c r="L379" s="90"/>
      <c r="M379" s="90"/>
      <c r="N379" s="90"/>
      <c r="O379" s="90"/>
      <c r="P379" s="90"/>
    </row>
    <row r="380" spans="1:16" ht="19.5" x14ac:dyDescent="0.25">
      <c r="A380" s="46"/>
      <c r="B380" s="48"/>
      <c r="C380" s="46"/>
      <c r="D380" s="46"/>
      <c r="E380" s="46"/>
      <c r="F380" s="46"/>
      <c r="G380" s="46"/>
      <c r="H380" s="46"/>
      <c r="I380" s="90"/>
      <c r="J380" s="90"/>
      <c r="K380" s="90"/>
      <c r="L380" s="90"/>
      <c r="M380" s="90"/>
      <c r="N380" s="90"/>
      <c r="O380" s="90"/>
      <c r="P380" s="90"/>
    </row>
    <row r="381" spans="1:16" ht="19.5" x14ac:dyDescent="0.25">
      <c r="A381" s="46"/>
      <c r="B381" s="48"/>
      <c r="C381" s="46"/>
      <c r="D381" s="46"/>
      <c r="E381" s="46"/>
      <c r="F381" s="46"/>
      <c r="G381" s="46"/>
      <c r="H381" s="46"/>
      <c r="I381" s="90"/>
      <c r="J381" s="90"/>
      <c r="K381" s="90"/>
      <c r="L381" s="90"/>
      <c r="M381" s="90"/>
      <c r="N381" s="90"/>
      <c r="O381" s="90"/>
      <c r="P381" s="90"/>
    </row>
    <row r="382" spans="1:16" ht="19.5" x14ac:dyDescent="0.25">
      <c r="A382" s="46"/>
      <c r="B382" s="48"/>
      <c r="C382" s="46"/>
      <c r="D382" s="46"/>
      <c r="E382" s="46"/>
      <c r="F382" s="46"/>
      <c r="G382" s="46"/>
      <c r="H382" s="46"/>
      <c r="I382" s="90"/>
      <c r="J382" s="90"/>
      <c r="K382" s="90"/>
      <c r="L382" s="90"/>
      <c r="M382" s="90"/>
      <c r="N382" s="90"/>
      <c r="O382" s="90"/>
      <c r="P382" s="90"/>
    </row>
    <row r="383" spans="1:16" ht="19.5" x14ac:dyDescent="0.25">
      <c r="A383" s="46"/>
      <c r="B383" s="48"/>
      <c r="C383" s="46"/>
      <c r="D383" s="46"/>
      <c r="E383" s="46"/>
      <c r="F383" s="46"/>
      <c r="G383" s="46"/>
      <c r="H383" s="46"/>
      <c r="I383" s="90"/>
      <c r="J383" s="90"/>
      <c r="K383" s="90"/>
      <c r="L383" s="90"/>
      <c r="M383" s="90"/>
      <c r="N383" s="90"/>
      <c r="O383" s="90"/>
      <c r="P383" s="90"/>
    </row>
    <row r="384" spans="1:16" ht="19.5" x14ac:dyDescent="0.25">
      <c r="A384" s="46"/>
      <c r="B384" s="48"/>
      <c r="C384" s="46"/>
      <c r="D384" s="46"/>
      <c r="E384" s="46"/>
      <c r="F384" s="46"/>
      <c r="G384" s="46"/>
      <c r="H384" s="46"/>
      <c r="I384" s="90"/>
      <c r="J384" s="90"/>
      <c r="K384" s="90"/>
      <c r="L384" s="90"/>
      <c r="M384" s="90"/>
      <c r="N384" s="90"/>
      <c r="O384" s="90"/>
      <c r="P384" s="90"/>
    </row>
    <row r="385" spans="1:16" ht="19.5" x14ac:dyDescent="0.25">
      <c r="A385" s="46"/>
      <c r="B385" s="48"/>
      <c r="C385" s="46"/>
      <c r="D385" s="46"/>
      <c r="E385" s="46"/>
      <c r="F385" s="46"/>
      <c r="G385" s="46"/>
      <c r="H385" s="46"/>
      <c r="I385" s="90"/>
      <c r="J385" s="90"/>
      <c r="K385" s="90"/>
      <c r="L385" s="90"/>
      <c r="M385" s="90"/>
      <c r="N385" s="90"/>
      <c r="O385" s="90"/>
      <c r="P385" s="90"/>
    </row>
    <row r="386" spans="1:16" ht="19.5" x14ac:dyDescent="0.25">
      <c r="A386" s="46"/>
      <c r="B386" s="48"/>
      <c r="C386" s="46"/>
      <c r="D386" s="46"/>
      <c r="E386" s="46"/>
      <c r="F386" s="46"/>
      <c r="G386" s="46"/>
      <c r="H386" s="46"/>
      <c r="I386" s="90"/>
      <c r="J386" s="90"/>
      <c r="K386" s="90"/>
      <c r="L386" s="90"/>
      <c r="M386" s="90"/>
      <c r="N386" s="90"/>
      <c r="O386" s="90"/>
      <c r="P386" s="90"/>
    </row>
    <row r="387" spans="1:16" ht="19.5" x14ac:dyDescent="0.25">
      <c r="A387" s="46"/>
      <c r="B387" s="48"/>
      <c r="C387" s="46"/>
      <c r="D387" s="46"/>
      <c r="E387" s="46"/>
      <c r="F387" s="46"/>
      <c r="G387" s="46"/>
      <c r="H387" s="46"/>
      <c r="I387" s="90"/>
      <c r="J387" s="90"/>
      <c r="K387" s="90"/>
      <c r="L387" s="90"/>
      <c r="M387" s="90"/>
      <c r="N387" s="90"/>
      <c r="O387" s="90"/>
      <c r="P387" s="90"/>
    </row>
    <row r="388" spans="1:16" ht="19.5" x14ac:dyDescent="0.25">
      <c r="A388" s="46"/>
      <c r="B388" s="48"/>
      <c r="C388" s="46"/>
      <c r="D388" s="46"/>
      <c r="E388" s="46"/>
      <c r="F388" s="46"/>
      <c r="G388" s="46"/>
      <c r="H388" s="46"/>
      <c r="I388" s="90"/>
      <c r="J388" s="90"/>
      <c r="K388" s="90"/>
      <c r="L388" s="90"/>
      <c r="M388" s="90"/>
      <c r="N388" s="90"/>
      <c r="O388" s="90"/>
      <c r="P388" s="90"/>
    </row>
    <row r="389" spans="1:16" ht="19.5" x14ac:dyDescent="0.25">
      <c r="A389" s="46"/>
      <c r="B389" s="48"/>
      <c r="C389" s="46"/>
      <c r="D389" s="46"/>
      <c r="E389" s="46"/>
      <c r="F389" s="46"/>
      <c r="G389" s="46"/>
      <c r="H389" s="46"/>
      <c r="I389" s="90"/>
      <c r="J389" s="90"/>
      <c r="K389" s="90"/>
      <c r="L389" s="90"/>
      <c r="M389" s="90"/>
      <c r="N389" s="90"/>
      <c r="O389" s="90"/>
      <c r="P389" s="90"/>
    </row>
    <row r="390" spans="1:16" ht="19.5" x14ac:dyDescent="0.25">
      <c r="A390" s="46"/>
      <c r="B390" s="48"/>
      <c r="C390" s="46"/>
      <c r="D390" s="46"/>
      <c r="E390" s="46"/>
      <c r="F390" s="46"/>
      <c r="G390" s="46"/>
      <c r="H390" s="46"/>
      <c r="I390" s="90"/>
      <c r="J390" s="90"/>
      <c r="K390" s="90"/>
      <c r="L390" s="90"/>
      <c r="M390" s="90"/>
      <c r="N390" s="90"/>
      <c r="O390" s="90"/>
      <c r="P390" s="90"/>
    </row>
    <row r="391" spans="1:16" ht="19.5" x14ac:dyDescent="0.25">
      <c r="A391" s="46"/>
      <c r="B391" s="48"/>
      <c r="C391" s="46"/>
      <c r="D391" s="46"/>
      <c r="E391" s="46"/>
      <c r="F391" s="46"/>
      <c r="G391" s="46"/>
      <c r="H391" s="46"/>
      <c r="I391" s="90"/>
      <c r="J391" s="90"/>
      <c r="K391" s="90"/>
      <c r="L391" s="90"/>
      <c r="M391" s="90"/>
      <c r="N391" s="90"/>
      <c r="O391" s="90"/>
      <c r="P391" s="90"/>
    </row>
    <row r="392" spans="1:16" ht="19.5" x14ac:dyDescent="0.25">
      <c r="A392" s="46"/>
      <c r="B392" s="48"/>
      <c r="C392" s="46"/>
      <c r="D392" s="46"/>
      <c r="E392" s="46"/>
      <c r="F392" s="46"/>
      <c r="G392" s="46"/>
      <c r="H392" s="46"/>
      <c r="I392" s="90"/>
      <c r="J392" s="90"/>
      <c r="K392" s="90"/>
      <c r="L392" s="90"/>
      <c r="M392" s="90"/>
      <c r="N392" s="90"/>
      <c r="O392" s="90"/>
      <c r="P392" s="90"/>
    </row>
    <row r="393" spans="1:16" ht="19.5" x14ac:dyDescent="0.25">
      <c r="A393" s="46"/>
      <c r="B393" s="48"/>
      <c r="C393" s="46"/>
      <c r="D393" s="46"/>
      <c r="E393" s="46"/>
      <c r="F393" s="46"/>
      <c r="G393" s="46"/>
      <c r="H393" s="46"/>
      <c r="I393" s="90"/>
      <c r="J393" s="90"/>
      <c r="K393" s="90"/>
      <c r="L393" s="90"/>
      <c r="M393" s="90"/>
      <c r="N393" s="90"/>
      <c r="O393" s="90"/>
      <c r="P393" s="90"/>
    </row>
    <row r="394" spans="1:16" ht="19.5" x14ac:dyDescent="0.25">
      <c r="A394" s="46"/>
      <c r="B394" s="48"/>
      <c r="C394" s="46"/>
      <c r="D394" s="46"/>
      <c r="E394" s="46"/>
      <c r="F394" s="46"/>
      <c r="G394" s="46"/>
      <c r="H394" s="46"/>
      <c r="I394" s="90"/>
      <c r="J394" s="90"/>
      <c r="K394" s="90"/>
      <c r="L394" s="90"/>
      <c r="M394" s="90"/>
      <c r="N394" s="90"/>
      <c r="O394" s="90"/>
      <c r="P394" s="90"/>
    </row>
    <row r="395" spans="1:16" ht="19.5" x14ac:dyDescent="0.25">
      <c r="A395" s="46"/>
      <c r="B395" s="48"/>
      <c r="C395" s="46"/>
      <c r="D395" s="46"/>
      <c r="E395" s="46"/>
      <c r="F395" s="46"/>
      <c r="G395" s="46"/>
      <c r="H395" s="46"/>
      <c r="I395" s="90"/>
      <c r="J395" s="90"/>
      <c r="K395" s="90"/>
      <c r="L395" s="90"/>
      <c r="M395" s="90"/>
      <c r="N395" s="90"/>
      <c r="O395" s="90"/>
      <c r="P395" s="90"/>
    </row>
    <row r="396" spans="1:16" ht="19.5" x14ac:dyDescent="0.25">
      <c r="A396" s="46"/>
      <c r="B396" s="48"/>
      <c r="C396" s="46"/>
      <c r="D396" s="46"/>
      <c r="E396" s="46"/>
      <c r="F396" s="46"/>
      <c r="G396" s="46"/>
      <c r="H396" s="46"/>
      <c r="I396" s="90"/>
      <c r="J396" s="90"/>
      <c r="K396" s="90"/>
      <c r="L396" s="90"/>
      <c r="M396" s="90"/>
      <c r="N396" s="90"/>
      <c r="O396" s="90"/>
      <c r="P396" s="90"/>
    </row>
    <row r="397" spans="1:16" ht="19.5" x14ac:dyDescent="0.25">
      <c r="A397" s="46"/>
      <c r="B397" s="48"/>
      <c r="C397" s="46"/>
      <c r="D397" s="46"/>
      <c r="E397" s="46"/>
      <c r="F397" s="46"/>
      <c r="G397" s="46"/>
      <c r="H397" s="46"/>
      <c r="I397" s="90"/>
      <c r="J397" s="90"/>
      <c r="K397" s="90"/>
      <c r="L397" s="90"/>
      <c r="M397" s="90"/>
      <c r="N397" s="90"/>
      <c r="O397" s="90"/>
      <c r="P397" s="90"/>
    </row>
    <row r="398" spans="1:16" ht="19.5" x14ac:dyDescent="0.25">
      <c r="A398" s="46"/>
      <c r="B398" s="48"/>
      <c r="C398" s="46"/>
      <c r="D398" s="46"/>
      <c r="E398" s="46"/>
      <c r="F398" s="46"/>
      <c r="G398" s="46"/>
      <c r="H398" s="46"/>
      <c r="I398" s="90"/>
      <c r="J398" s="90"/>
      <c r="K398" s="90"/>
      <c r="L398" s="90"/>
      <c r="M398" s="90"/>
      <c r="N398" s="90"/>
      <c r="O398" s="90"/>
      <c r="P398" s="90"/>
    </row>
    <row r="399" spans="1:16" ht="19.5" x14ac:dyDescent="0.25">
      <c r="A399" s="46"/>
      <c r="B399" s="48"/>
      <c r="C399" s="46"/>
      <c r="D399" s="46"/>
      <c r="E399" s="46"/>
      <c r="F399" s="46"/>
      <c r="G399" s="46"/>
      <c r="H399" s="46"/>
      <c r="I399" s="90"/>
      <c r="J399" s="90"/>
      <c r="K399" s="90"/>
      <c r="L399" s="90"/>
      <c r="M399" s="90"/>
      <c r="N399" s="90"/>
      <c r="O399" s="90"/>
      <c r="P399" s="90"/>
    </row>
    <row r="400" spans="1:16" ht="19.5" x14ac:dyDescent="0.25">
      <c r="A400" s="46"/>
      <c r="B400" s="48"/>
      <c r="C400" s="46"/>
      <c r="D400" s="46"/>
      <c r="E400" s="46"/>
      <c r="F400" s="46"/>
      <c r="G400" s="46"/>
      <c r="H400" s="46"/>
      <c r="I400" s="90"/>
      <c r="J400" s="90"/>
      <c r="K400" s="90"/>
      <c r="L400" s="90"/>
      <c r="M400" s="90"/>
      <c r="N400" s="90"/>
      <c r="O400" s="90"/>
      <c r="P400" s="90"/>
    </row>
    <row r="401" spans="1:16" ht="19.5" x14ac:dyDescent="0.25">
      <c r="A401" s="46"/>
      <c r="B401" s="48"/>
      <c r="C401" s="46"/>
      <c r="D401" s="46"/>
      <c r="E401" s="46"/>
      <c r="F401" s="46"/>
      <c r="G401" s="46"/>
      <c r="H401" s="46"/>
      <c r="I401" s="90"/>
      <c r="J401" s="90"/>
      <c r="K401" s="90"/>
      <c r="L401" s="90"/>
      <c r="M401" s="90"/>
      <c r="N401" s="90"/>
      <c r="O401" s="90"/>
      <c r="P401" s="90"/>
    </row>
    <row r="402" spans="1:16" ht="19.5" x14ac:dyDescent="0.25">
      <c r="A402" s="46"/>
      <c r="B402" s="48"/>
      <c r="C402" s="46"/>
      <c r="D402" s="46"/>
      <c r="E402" s="46"/>
      <c r="F402" s="46"/>
      <c r="G402" s="46"/>
      <c r="H402" s="46"/>
      <c r="I402" s="90"/>
      <c r="J402" s="90"/>
      <c r="K402" s="90"/>
      <c r="L402" s="90"/>
      <c r="M402" s="90"/>
      <c r="N402" s="90"/>
      <c r="O402" s="90"/>
      <c r="P402" s="90"/>
    </row>
    <row r="403" spans="1:16" ht="19.5" x14ac:dyDescent="0.25">
      <c r="A403" s="46"/>
      <c r="B403" s="48"/>
      <c r="C403" s="46"/>
      <c r="D403" s="46"/>
      <c r="E403" s="46"/>
      <c r="F403" s="46"/>
      <c r="G403" s="46"/>
      <c r="H403" s="46"/>
      <c r="I403" s="90"/>
      <c r="J403" s="90"/>
      <c r="K403" s="90"/>
      <c r="L403" s="90"/>
      <c r="M403" s="90"/>
      <c r="N403" s="90"/>
      <c r="O403" s="90"/>
      <c r="P403" s="90"/>
    </row>
    <row r="404" spans="1:16" ht="19.5" x14ac:dyDescent="0.25">
      <c r="A404" s="46"/>
      <c r="B404" s="48"/>
      <c r="C404" s="46"/>
      <c r="D404" s="46"/>
      <c r="E404" s="46"/>
      <c r="F404" s="46"/>
      <c r="G404" s="46"/>
      <c r="H404" s="46"/>
      <c r="I404" s="90"/>
      <c r="J404" s="90"/>
      <c r="K404" s="90"/>
      <c r="L404" s="90"/>
      <c r="M404" s="90"/>
      <c r="N404" s="90"/>
      <c r="O404" s="90"/>
      <c r="P404" s="90"/>
    </row>
    <row r="405" spans="1:16" ht="19.5" x14ac:dyDescent="0.25">
      <c r="A405" s="46"/>
      <c r="B405" s="48"/>
      <c r="C405" s="46"/>
      <c r="D405" s="46"/>
      <c r="E405" s="46"/>
      <c r="F405" s="46"/>
      <c r="G405" s="46"/>
      <c r="H405" s="46"/>
      <c r="I405" s="90"/>
      <c r="J405" s="90"/>
      <c r="K405" s="90"/>
      <c r="L405" s="90"/>
      <c r="M405" s="90"/>
      <c r="N405" s="90"/>
      <c r="O405" s="90"/>
      <c r="P405" s="90"/>
    </row>
    <row r="406" spans="1:16" ht="19.5" x14ac:dyDescent="0.25">
      <c r="A406" s="46"/>
      <c r="B406" s="48"/>
      <c r="C406" s="46"/>
      <c r="D406" s="46"/>
      <c r="E406" s="46"/>
      <c r="F406" s="46"/>
      <c r="G406" s="46"/>
      <c r="H406" s="46"/>
      <c r="I406" s="90"/>
      <c r="J406" s="90"/>
      <c r="K406" s="90"/>
      <c r="L406" s="90"/>
      <c r="M406" s="90"/>
      <c r="N406" s="90"/>
      <c r="O406" s="90"/>
      <c r="P406" s="90"/>
    </row>
    <row r="407" spans="1:16" ht="19.5" x14ac:dyDescent="0.25">
      <c r="A407" s="46"/>
      <c r="B407" s="48"/>
      <c r="C407" s="46"/>
      <c r="D407" s="46"/>
      <c r="E407" s="46"/>
      <c r="F407" s="46"/>
      <c r="G407" s="46"/>
      <c r="H407" s="46"/>
      <c r="I407" s="90"/>
      <c r="J407" s="90"/>
      <c r="K407" s="90"/>
      <c r="L407" s="90"/>
      <c r="M407" s="90"/>
      <c r="N407" s="90"/>
      <c r="O407" s="90"/>
      <c r="P407" s="90"/>
    </row>
    <row r="408" spans="1:16" ht="19.5" x14ac:dyDescent="0.25">
      <c r="A408" s="46"/>
      <c r="B408" s="48"/>
      <c r="C408" s="46"/>
      <c r="D408" s="46"/>
      <c r="E408" s="46"/>
      <c r="F408" s="46"/>
      <c r="G408" s="46"/>
      <c r="H408" s="46"/>
      <c r="I408" s="90"/>
      <c r="J408" s="90"/>
      <c r="K408" s="90"/>
      <c r="L408" s="90"/>
      <c r="M408" s="90"/>
      <c r="N408" s="90"/>
      <c r="O408" s="90"/>
      <c r="P408" s="90"/>
    </row>
    <row r="409" spans="1:16" ht="19.5" x14ac:dyDescent="0.25">
      <c r="A409" s="46"/>
      <c r="B409" s="48"/>
      <c r="C409" s="46"/>
      <c r="D409" s="46"/>
      <c r="E409" s="46"/>
      <c r="F409" s="46"/>
      <c r="G409" s="46"/>
      <c r="H409" s="46"/>
      <c r="I409" s="90"/>
      <c r="J409" s="90"/>
      <c r="K409" s="90"/>
      <c r="L409" s="90"/>
      <c r="M409" s="90"/>
      <c r="N409" s="90"/>
      <c r="O409" s="90"/>
      <c r="P409" s="90"/>
    </row>
    <row r="410" spans="1:16" ht="19.5" x14ac:dyDescent="0.25">
      <c r="A410" s="46"/>
      <c r="B410" s="48"/>
      <c r="C410" s="46"/>
      <c r="D410" s="46"/>
      <c r="E410" s="46"/>
      <c r="F410" s="46"/>
      <c r="G410" s="46"/>
      <c r="H410" s="46"/>
      <c r="I410" s="90"/>
      <c r="J410" s="90"/>
      <c r="K410" s="90"/>
      <c r="L410" s="90"/>
      <c r="M410" s="90"/>
      <c r="N410" s="90"/>
      <c r="O410" s="90"/>
      <c r="P410" s="90"/>
    </row>
    <row r="411" spans="1:16" ht="19.5" x14ac:dyDescent="0.25">
      <c r="A411" s="46"/>
      <c r="B411" s="48"/>
      <c r="C411" s="46"/>
      <c r="D411" s="46"/>
      <c r="E411" s="46"/>
      <c r="F411" s="46"/>
      <c r="G411" s="46"/>
      <c r="H411" s="46"/>
      <c r="I411" s="90"/>
      <c r="J411" s="90"/>
      <c r="K411" s="90"/>
      <c r="L411" s="90"/>
      <c r="M411" s="90"/>
      <c r="N411" s="90"/>
      <c r="O411" s="90"/>
      <c r="P411" s="90"/>
    </row>
    <row r="412" spans="1:16" ht="19.5" x14ac:dyDescent="0.25">
      <c r="A412" s="46"/>
      <c r="B412" s="48"/>
      <c r="C412" s="46"/>
      <c r="D412" s="46"/>
      <c r="E412" s="46"/>
      <c r="F412" s="46"/>
      <c r="G412" s="46"/>
      <c r="H412" s="46"/>
      <c r="I412" s="90"/>
      <c r="J412" s="90"/>
      <c r="K412" s="90"/>
      <c r="L412" s="90"/>
      <c r="M412" s="90"/>
      <c r="N412" s="90"/>
      <c r="O412" s="90"/>
      <c r="P412" s="90"/>
    </row>
    <row r="413" spans="1:16" ht="19.5" x14ac:dyDescent="0.25">
      <c r="A413" s="46"/>
      <c r="B413" s="48"/>
      <c r="C413" s="46"/>
      <c r="D413" s="46"/>
      <c r="E413" s="46"/>
      <c r="F413" s="46"/>
      <c r="G413" s="46"/>
      <c r="H413" s="46"/>
      <c r="I413" s="90"/>
      <c r="J413" s="90"/>
      <c r="K413" s="90"/>
      <c r="L413" s="90"/>
      <c r="M413" s="90"/>
      <c r="N413" s="90"/>
      <c r="O413" s="90"/>
      <c r="P413" s="90"/>
    </row>
    <row r="414" spans="1:16" ht="19.5" x14ac:dyDescent="0.25">
      <c r="A414" s="46"/>
      <c r="B414" s="48"/>
      <c r="C414" s="46"/>
      <c r="D414" s="46"/>
      <c r="E414" s="46"/>
      <c r="F414" s="46"/>
      <c r="G414" s="46"/>
      <c r="H414" s="46"/>
      <c r="I414" s="90"/>
      <c r="J414" s="90"/>
      <c r="K414" s="90"/>
      <c r="L414" s="90"/>
      <c r="M414" s="90"/>
      <c r="N414" s="90"/>
      <c r="O414" s="90"/>
      <c r="P414" s="90"/>
    </row>
    <row r="415" spans="1:16" ht="19.5" x14ac:dyDescent="0.25">
      <c r="A415" s="46"/>
      <c r="B415" s="48"/>
      <c r="C415" s="46"/>
      <c r="D415" s="46"/>
      <c r="E415" s="46"/>
      <c r="F415" s="46"/>
      <c r="G415" s="46"/>
      <c r="H415" s="46"/>
      <c r="I415" s="90"/>
      <c r="J415" s="90"/>
      <c r="K415" s="90"/>
      <c r="L415" s="90"/>
      <c r="M415" s="90"/>
      <c r="N415" s="90"/>
      <c r="O415" s="90"/>
      <c r="P415" s="90"/>
    </row>
    <row r="416" spans="1:16" ht="19.5" x14ac:dyDescent="0.25">
      <c r="A416" s="46"/>
      <c r="B416" s="48"/>
      <c r="C416" s="46"/>
      <c r="D416" s="46"/>
      <c r="E416" s="46"/>
      <c r="F416" s="46"/>
      <c r="G416" s="46"/>
      <c r="H416" s="46"/>
      <c r="I416" s="90"/>
      <c r="J416" s="90"/>
      <c r="K416" s="90"/>
      <c r="L416" s="90"/>
      <c r="M416" s="90"/>
      <c r="N416" s="90"/>
      <c r="O416" s="90"/>
      <c r="P416" s="90"/>
    </row>
    <row r="417" spans="1:16" ht="19.5" x14ac:dyDescent="0.25">
      <c r="A417" s="46"/>
      <c r="B417" s="48"/>
      <c r="C417" s="46"/>
      <c r="D417" s="46"/>
      <c r="E417" s="46"/>
      <c r="F417" s="46"/>
      <c r="G417" s="46"/>
      <c r="H417" s="46"/>
      <c r="I417" s="90"/>
      <c r="J417" s="90"/>
      <c r="K417" s="90"/>
      <c r="L417" s="90"/>
      <c r="M417" s="90"/>
      <c r="N417" s="90"/>
      <c r="O417" s="90"/>
      <c r="P417" s="90"/>
    </row>
    <row r="418" spans="1:16" ht="19.5" x14ac:dyDescent="0.25">
      <c r="A418" s="46"/>
      <c r="B418" s="48"/>
      <c r="C418" s="46"/>
      <c r="D418" s="46"/>
      <c r="E418" s="46"/>
      <c r="F418" s="46"/>
      <c r="G418" s="46"/>
      <c r="H418" s="46"/>
      <c r="I418" s="90"/>
      <c r="J418" s="90"/>
      <c r="K418" s="90"/>
      <c r="L418" s="90"/>
      <c r="M418" s="90"/>
      <c r="N418" s="90"/>
      <c r="O418" s="90"/>
      <c r="P418" s="90"/>
    </row>
    <row r="419" spans="1:16" ht="19.5" x14ac:dyDescent="0.25">
      <c r="A419" s="46"/>
      <c r="B419" s="48"/>
      <c r="C419" s="46"/>
      <c r="D419" s="46"/>
      <c r="E419" s="46"/>
      <c r="F419" s="46"/>
      <c r="G419" s="46"/>
      <c r="H419" s="46"/>
      <c r="I419" s="90"/>
      <c r="J419" s="90"/>
      <c r="K419" s="90"/>
      <c r="L419" s="90"/>
      <c r="M419" s="90"/>
      <c r="N419" s="90"/>
      <c r="O419" s="90"/>
      <c r="P419" s="90"/>
    </row>
    <row r="420" spans="1:16" ht="19.5" x14ac:dyDescent="0.25">
      <c r="A420" s="46"/>
      <c r="B420" s="48"/>
      <c r="C420" s="46"/>
      <c r="D420" s="46"/>
      <c r="E420" s="46"/>
      <c r="F420" s="46"/>
      <c r="G420" s="46"/>
      <c r="H420" s="46"/>
      <c r="I420" s="90"/>
      <c r="J420" s="90"/>
      <c r="K420" s="90"/>
      <c r="L420" s="90"/>
      <c r="M420" s="90"/>
      <c r="N420" s="90"/>
      <c r="O420" s="90"/>
      <c r="P420" s="90"/>
    </row>
    <row r="421" spans="1:16" ht="19.5" x14ac:dyDescent="0.25">
      <c r="A421" s="46"/>
      <c r="B421" s="48"/>
      <c r="C421" s="46"/>
      <c r="D421" s="46"/>
      <c r="E421" s="46"/>
      <c r="F421" s="46"/>
      <c r="G421" s="46"/>
      <c r="H421" s="46"/>
      <c r="I421" s="90"/>
      <c r="J421" s="90"/>
      <c r="K421" s="90"/>
      <c r="L421" s="90"/>
      <c r="M421" s="90"/>
      <c r="N421" s="90"/>
      <c r="O421" s="90"/>
      <c r="P421" s="90"/>
    </row>
    <row r="422" spans="1:16" ht="19.5" x14ac:dyDescent="0.25">
      <c r="A422" s="46"/>
      <c r="B422" s="48"/>
      <c r="C422" s="46"/>
      <c r="D422" s="46"/>
      <c r="E422" s="46"/>
      <c r="F422" s="46"/>
      <c r="G422" s="46"/>
      <c r="H422" s="46"/>
      <c r="I422" s="90"/>
      <c r="J422" s="90"/>
      <c r="K422" s="90"/>
      <c r="L422" s="90"/>
      <c r="M422" s="90"/>
      <c r="N422" s="90"/>
      <c r="O422" s="90"/>
      <c r="P422" s="90"/>
    </row>
    <row r="423" spans="1:16" ht="19.5" x14ac:dyDescent="0.25">
      <c r="A423" s="46"/>
      <c r="B423" s="48"/>
      <c r="C423" s="46"/>
      <c r="D423" s="46"/>
      <c r="E423" s="46"/>
      <c r="F423" s="46"/>
      <c r="G423" s="46"/>
      <c r="H423" s="46"/>
      <c r="I423" s="90"/>
      <c r="J423" s="90"/>
      <c r="K423" s="90"/>
      <c r="L423" s="90"/>
      <c r="M423" s="90"/>
      <c r="N423" s="90"/>
      <c r="O423" s="90"/>
      <c r="P423" s="90"/>
    </row>
    <row r="424" spans="1:16" ht="19.5" x14ac:dyDescent="0.25">
      <c r="A424" s="46"/>
      <c r="B424" s="48"/>
      <c r="C424" s="46"/>
      <c r="D424" s="46"/>
      <c r="E424" s="46"/>
      <c r="F424" s="46"/>
      <c r="G424" s="46"/>
      <c r="H424" s="46"/>
      <c r="I424" s="90"/>
      <c r="J424" s="90"/>
      <c r="K424" s="90"/>
      <c r="L424" s="90"/>
      <c r="M424" s="90"/>
      <c r="N424" s="90"/>
      <c r="O424" s="90"/>
      <c r="P424" s="90"/>
    </row>
    <row r="425" spans="1:16" ht="19.5" x14ac:dyDescent="0.25">
      <c r="A425" s="46"/>
      <c r="B425" s="48"/>
      <c r="C425" s="46"/>
      <c r="D425" s="46"/>
      <c r="E425" s="46"/>
      <c r="F425" s="46"/>
      <c r="G425" s="46"/>
      <c r="H425" s="46"/>
      <c r="I425" s="90"/>
      <c r="J425" s="90"/>
      <c r="K425" s="90"/>
      <c r="L425" s="90"/>
      <c r="M425" s="90"/>
      <c r="N425" s="90"/>
      <c r="O425" s="90"/>
      <c r="P425" s="90"/>
    </row>
    <row r="426" spans="1:16" ht="19.5" x14ac:dyDescent="0.25">
      <c r="A426" s="46"/>
      <c r="B426" s="48"/>
      <c r="C426" s="46"/>
      <c r="D426" s="46"/>
      <c r="E426" s="46"/>
      <c r="F426" s="46"/>
      <c r="G426" s="46"/>
      <c r="H426" s="46"/>
      <c r="I426" s="90"/>
      <c r="J426" s="90"/>
      <c r="K426" s="90"/>
      <c r="L426" s="90"/>
      <c r="M426" s="90"/>
      <c r="N426" s="90"/>
      <c r="O426" s="90"/>
      <c r="P426" s="90"/>
    </row>
    <row r="427" spans="1:16" ht="19.5" x14ac:dyDescent="0.25">
      <c r="A427" s="46"/>
      <c r="B427" s="48"/>
      <c r="C427" s="46"/>
      <c r="D427" s="46"/>
      <c r="E427" s="46"/>
      <c r="F427" s="46"/>
      <c r="G427" s="46"/>
      <c r="H427" s="46"/>
      <c r="I427" s="90"/>
      <c r="J427" s="90"/>
      <c r="K427" s="90"/>
      <c r="L427" s="90"/>
      <c r="M427" s="90"/>
      <c r="N427" s="90"/>
      <c r="O427" s="90"/>
      <c r="P427" s="90"/>
    </row>
    <row r="428" spans="1:16" ht="19.5" x14ac:dyDescent="0.25">
      <c r="A428" s="46"/>
      <c r="B428" s="48"/>
      <c r="C428" s="46"/>
      <c r="D428" s="46"/>
      <c r="E428" s="46"/>
      <c r="F428" s="46"/>
      <c r="G428" s="46"/>
      <c r="H428" s="46"/>
      <c r="I428" s="90"/>
      <c r="J428" s="90"/>
      <c r="K428" s="90"/>
      <c r="L428" s="90"/>
      <c r="M428" s="90"/>
      <c r="N428" s="90"/>
      <c r="O428" s="90"/>
      <c r="P428" s="90"/>
    </row>
    <row r="429" spans="1:16" ht="19.5" x14ac:dyDescent="0.25">
      <c r="A429" s="46"/>
      <c r="B429" s="48"/>
      <c r="C429" s="46"/>
      <c r="D429" s="46"/>
      <c r="E429" s="46"/>
      <c r="F429" s="46"/>
      <c r="G429" s="46"/>
      <c r="H429" s="46"/>
      <c r="I429" s="90"/>
      <c r="J429" s="90"/>
      <c r="K429" s="90"/>
      <c r="L429" s="90"/>
      <c r="M429" s="90"/>
      <c r="N429" s="90"/>
      <c r="O429" s="90"/>
      <c r="P429" s="90"/>
    </row>
    <row r="430" spans="1:16" ht="19.5" x14ac:dyDescent="0.25">
      <c r="A430" s="46"/>
      <c r="B430" s="48"/>
      <c r="C430" s="46"/>
      <c r="D430" s="46"/>
      <c r="E430" s="46"/>
      <c r="F430" s="46"/>
      <c r="G430" s="46"/>
      <c r="H430" s="46"/>
      <c r="I430" s="90"/>
      <c r="J430" s="90"/>
      <c r="K430" s="90"/>
      <c r="L430" s="90"/>
      <c r="M430" s="90"/>
      <c r="N430" s="90"/>
      <c r="O430" s="90"/>
      <c r="P430" s="90"/>
    </row>
    <row r="431" spans="1:16" ht="19.5" x14ac:dyDescent="0.25">
      <c r="A431" s="46"/>
      <c r="B431" s="48"/>
      <c r="C431" s="46"/>
      <c r="D431" s="46"/>
      <c r="E431" s="46"/>
      <c r="F431" s="46"/>
      <c r="G431" s="46"/>
      <c r="H431" s="46"/>
      <c r="I431" s="90"/>
      <c r="J431" s="90"/>
      <c r="K431" s="90"/>
      <c r="L431" s="90"/>
      <c r="M431" s="90"/>
      <c r="N431" s="90"/>
      <c r="O431" s="90"/>
      <c r="P431" s="90"/>
    </row>
    <row r="432" spans="1:16" ht="19.5" x14ac:dyDescent="0.25">
      <c r="A432" s="46"/>
      <c r="B432" s="48"/>
      <c r="C432" s="46"/>
      <c r="D432" s="46"/>
      <c r="E432" s="46"/>
      <c r="F432" s="46"/>
      <c r="G432" s="46"/>
      <c r="H432" s="46"/>
      <c r="I432" s="90"/>
      <c r="J432" s="90"/>
      <c r="K432" s="90"/>
      <c r="L432" s="90"/>
      <c r="M432" s="90"/>
      <c r="N432" s="90"/>
      <c r="O432" s="90"/>
      <c r="P432" s="90"/>
    </row>
    <row r="433" spans="1:16" ht="19.5" x14ac:dyDescent="0.25">
      <c r="A433" s="46"/>
      <c r="B433" s="48"/>
      <c r="C433" s="46"/>
      <c r="D433" s="46"/>
      <c r="E433" s="46"/>
      <c r="F433" s="46"/>
      <c r="G433" s="46"/>
      <c r="H433" s="46"/>
      <c r="I433" s="90"/>
      <c r="J433" s="90"/>
      <c r="K433" s="90"/>
      <c r="L433" s="90"/>
      <c r="M433" s="90"/>
      <c r="N433" s="90"/>
      <c r="O433" s="90"/>
      <c r="P433" s="90"/>
    </row>
    <row r="434" spans="1:16" ht="19.5" x14ac:dyDescent="0.25">
      <c r="A434" s="46"/>
      <c r="B434" s="48"/>
      <c r="C434" s="46"/>
      <c r="D434" s="46"/>
      <c r="E434" s="46"/>
      <c r="F434" s="46"/>
      <c r="G434" s="46"/>
      <c r="H434" s="46"/>
      <c r="I434" s="90"/>
      <c r="J434" s="90"/>
      <c r="K434" s="90"/>
      <c r="L434" s="90"/>
      <c r="M434" s="90"/>
      <c r="N434" s="90"/>
      <c r="O434" s="90"/>
      <c r="P434" s="90"/>
    </row>
    <row r="435" spans="1:16" ht="19.5" x14ac:dyDescent="0.25">
      <c r="A435" s="46"/>
      <c r="B435" s="48"/>
      <c r="C435" s="46"/>
      <c r="D435" s="46"/>
      <c r="E435" s="46"/>
      <c r="F435" s="46"/>
      <c r="G435" s="46"/>
      <c r="H435" s="46"/>
      <c r="I435" s="90"/>
      <c r="J435" s="90"/>
      <c r="K435" s="90"/>
      <c r="L435" s="90"/>
      <c r="M435" s="90"/>
      <c r="N435" s="90"/>
      <c r="O435" s="90"/>
      <c r="P435" s="90"/>
    </row>
    <row r="436" spans="1:16" ht="19.5" x14ac:dyDescent="0.25">
      <c r="A436" s="46"/>
      <c r="B436" s="48"/>
      <c r="C436" s="46"/>
      <c r="D436" s="46"/>
      <c r="E436" s="46"/>
      <c r="F436" s="46"/>
      <c r="G436" s="46"/>
      <c r="H436" s="46"/>
      <c r="I436" s="90"/>
      <c r="J436" s="90"/>
      <c r="K436" s="90"/>
      <c r="L436" s="90"/>
      <c r="M436" s="90"/>
      <c r="N436" s="90"/>
      <c r="O436" s="90"/>
      <c r="P436" s="90"/>
    </row>
    <row r="437" spans="1:16" ht="19.5" x14ac:dyDescent="0.25">
      <c r="A437" s="46"/>
      <c r="B437" s="48"/>
      <c r="C437" s="46"/>
      <c r="D437" s="46"/>
      <c r="E437" s="46"/>
      <c r="F437" s="46"/>
      <c r="G437" s="46"/>
      <c r="H437" s="46"/>
      <c r="I437" s="90"/>
      <c r="J437" s="90"/>
      <c r="K437" s="90"/>
      <c r="L437" s="90"/>
      <c r="M437" s="90"/>
      <c r="N437" s="90"/>
      <c r="O437" s="90"/>
      <c r="P437" s="90"/>
    </row>
    <row r="438" spans="1:16" ht="19.5" x14ac:dyDescent="0.25">
      <c r="A438" s="46"/>
      <c r="B438" s="48"/>
      <c r="C438" s="46"/>
      <c r="D438" s="46"/>
      <c r="E438" s="46"/>
      <c r="F438" s="46"/>
      <c r="G438" s="46"/>
      <c r="H438" s="46"/>
      <c r="I438" s="90"/>
      <c r="J438" s="90"/>
      <c r="K438" s="90"/>
      <c r="L438" s="90"/>
      <c r="M438" s="90"/>
      <c r="N438" s="90"/>
      <c r="O438" s="90"/>
      <c r="P438" s="90"/>
    </row>
    <row r="439" spans="1:16" ht="19.5" x14ac:dyDescent="0.25">
      <c r="A439" s="46"/>
      <c r="B439" s="48"/>
      <c r="C439" s="46"/>
      <c r="D439" s="46"/>
      <c r="E439" s="46"/>
      <c r="F439" s="46"/>
      <c r="G439" s="46"/>
      <c r="H439" s="46"/>
      <c r="I439" s="90"/>
      <c r="J439" s="90"/>
      <c r="K439" s="90"/>
      <c r="L439" s="90"/>
      <c r="M439" s="90"/>
      <c r="N439" s="90"/>
      <c r="O439" s="90"/>
      <c r="P439" s="90"/>
    </row>
    <row r="440" spans="1:16" ht="19.5" x14ac:dyDescent="0.25">
      <c r="A440" s="46"/>
      <c r="B440" s="48"/>
      <c r="C440" s="46"/>
      <c r="D440" s="46"/>
      <c r="E440" s="46"/>
      <c r="F440" s="46"/>
      <c r="G440" s="46"/>
      <c r="H440" s="46"/>
      <c r="I440" s="90"/>
      <c r="J440" s="90"/>
      <c r="K440" s="90"/>
      <c r="L440" s="90"/>
      <c r="M440" s="90"/>
      <c r="N440" s="90"/>
      <c r="O440" s="90"/>
      <c r="P440" s="90"/>
    </row>
    <row r="441" spans="1:16" ht="19.5" x14ac:dyDescent="0.25">
      <c r="A441" s="46"/>
      <c r="B441" s="48"/>
      <c r="C441" s="46"/>
      <c r="D441" s="46"/>
      <c r="E441" s="46"/>
      <c r="F441" s="46"/>
      <c r="G441" s="46"/>
      <c r="H441" s="46"/>
      <c r="I441" s="90"/>
      <c r="J441" s="90"/>
      <c r="K441" s="90"/>
      <c r="L441" s="90"/>
      <c r="M441" s="90"/>
      <c r="N441" s="90"/>
      <c r="O441" s="90"/>
      <c r="P441" s="90"/>
    </row>
    <row r="442" spans="1:16" ht="19.5" x14ac:dyDescent="0.25">
      <c r="A442" s="46"/>
      <c r="B442" s="48"/>
      <c r="C442" s="46"/>
      <c r="D442" s="46"/>
      <c r="E442" s="46"/>
      <c r="F442" s="46"/>
      <c r="G442" s="46"/>
      <c r="H442" s="46"/>
      <c r="I442" s="90"/>
      <c r="J442" s="90"/>
      <c r="K442" s="90"/>
      <c r="L442" s="90"/>
      <c r="M442" s="90"/>
      <c r="N442" s="90"/>
      <c r="O442" s="90"/>
      <c r="P442" s="90"/>
    </row>
    <row r="443" spans="1:16" ht="19.5" x14ac:dyDescent="0.25">
      <c r="A443" s="46"/>
      <c r="B443" s="48"/>
      <c r="C443" s="46"/>
      <c r="D443" s="46"/>
      <c r="E443" s="46"/>
      <c r="F443" s="46"/>
      <c r="G443" s="46"/>
      <c r="H443" s="46"/>
      <c r="I443" s="90"/>
      <c r="J443" s="90"/>
      <c r="K443" s="90"/>
      <c r="L443" s="90"/>
      <c r="M443" s="90"/>
      <c r="N443" s="90"/>
      <c r="O443" s="90"/>
      <c r="P443" s="90"/>
    </row>
    <row r="444" spans="1:16" ht="19.5" x14ac:dyDescent="0.25">
      <c r="A444" s="46"/>
      <c r="B444" s="48"/>
      <c r="C444" s="46"/>
      <c r="D444" s="46"/>
      <c r="E444" s="46"/>
      <c r="F444" s="46"/>
      <c r="G444" s="46"/>
      <c r="H444" s="46"/>
      <c r="I444" s="90"/>
      <c r="J444" s="90"/>
      <c r="K444" s="90"/>
      <c r="L444" s="90"/>
      <c r="M444" s="90"/>
      <c r="N444" s="90"/>
      <c r="O444" s="90"/>
      <c r="P444" s="90"/>
    </row>
    <row r="445" spans="1:16" ht="19.5" x14ac:dyDescent="0.25">
      <c r="A445" s="46"/>
      <c r="B445" s="48"/>
      <c r="C445" s="46"/>
      <c r="D445" s="46"/>
      <c r="E445" s="46"/>
      <c r="F445" s="46"/>
      <c r="G445" s="46"/>
      <c r="H445" s="46"/>
      <c r="I445" s="90"/>
      <c r="J445" s="90"/>
      <c r="K445" s="90"/>
      <c r="L445" s="90"/>
      <c r="M445" s="90"/>
      <c r="N445" s="90"/>
      <c r="O445" s="90"/>
      <c r="P445" s="90"/>
    </row>
    <row r="446" spans="1:16" ht="19.5" x14ac:dyDescent="0.25">
      <c r="A446" s="46"/>
      <c r="B446" s="48"/>
      <c r="C446" s="46"/>
      <c r="D446" s="46"/>
      <c r="E446" s="46"/>
      <c r="F446" s="46"/>
      <c r="G446" s="46"/>
      <c r="H446" s="46"/>
      <c r="I446" s="90"/>
      <c r="J446" s="90"/>
      <c r="K446" s="90"/>
      <c r="L446" s="90"/>
      <c r="M446" s="90"/>
      <c r="N446" s="90"/>
      <c r="O446" s="90"/>
      <c r="P446" s="90"/>
    </row>
    <row r="447" spans="1:16" ht="19.5" x14ac:dyDescent="0.25">
      <c r="A447" s="46"/>
      <c r="B447" s="48"/>
      <c r="C447" s="46"/>
      <c r="D447" s="46"/>
      <c r="E447" s="46"/>
      <c r="F447" s="46"/>
      <c r="G447" s="46"/>
      <c r="H447" s="46"/>
      <c r="I447" s="90"/>
      <c r="J447" s="90"/>
      <c r="K447" s="90"/>
      <c r="L447" s="90"/>
      <c r="M447" s="90"/>
      <c r="N447" s="90"/>
      <c r="O447" s="90"/>
      <c r="P447" s="90"/>
    </row>
    <row r="448" spans="1:16" ht="19.5" x14ac:dyDescent="0.25">
      <c r="A448" s="46"/>
      <c r="B448" s="48"/>
      <c r="C448" s="46"/>
      <c r="D448" s="46"/>
      <c r="E448" s="46"/>
      <c r="F448" s="46"/>
      <c r="G448" s="46"/>
      <c r="H448" s="46"/>
      <c r="I448" s="90"/>
      <c r="J448" s="90"/>
      <c r="K448" s="90"/>
      <c r="L448" s="90"/>
      <c r="M448" s="90"/>
      <c r="N448" s="90"/>
      <c r="O448" s="90"/>
      <c r="P448" s="90"/>
    </row>
    <row r="449" spans="1:16" ht="19.5" x14ac:dyDescent="0.25">
      <c r="A449" s="46"/>
      <c r="B449" s="48"/>
      <c r="C449" s="46"/>
      <c r="D449" s="46"/>
      <c r="E449" s="46"/>
      <c r="F449" s="46"/>
      <c r="G449" s="46"/>
      <c r="H449" s="46"/>
      <c r="I449" s="90"/>
      <c r="J449" s="90"/>
      <c r="K449" s="90"/>
      <c r="L449" s="90"/>
      <c r="M449" s="90"/>
      <c r="N449" s="90"/>
      <c r="O449" s="90"/>
      <c r="P449" s="90"/>
    </row>
    <row r="450" spans="1:16" ht="19.5" x14ac:dyDescent="0.25">
      <c r="A450" s="46"/>
      <c r="B450" s="48"/>
      <c r="C450" s="46"/>
      <c r="D450" s="46"/>
      <c r="E450" s="46"/>
      <c r="F450" s="46"/>
      <c r="G450" s="46"/>
      <c r="H450" s="46"/>
      <c r="I450" s="90"/>
      <c r="J450" s="90"/>
      <c r="K450" s="90"/>
      <c r="L450" s="90"/>
      <c r="M450" s="90"/>
      <c r="N450" s="90"/>
      <c r="O450" s="90"/>
      <c r="P450" s="90"/>
    </row>
    <row r="451" spans="1:16" ht="19.5" x14ac:dyDescent="0.25">
      <c r="A451" s="46"/>
      <c r="B451" s="48"/>
      <c r="C451" s="46"/>
      <c r="D451" s="46"/>
      <c r="E451" s="46"/>
      <c r="F451" s="46"/>
      <c r="G451" s="46"/>
      <c r="H451" s="46"/>
      <c r="I451" s="90"/>
      <c r="J451" s="90"/>
      <c r="K451" s="90"/>
      <c r="L451" s="90"/>
      <c r="M451" s="90"/>
      <c r="N451" s="90"/>
      <c r="O451" s="90"/>
      <c r="P451" s="90"/>
    </row>
    <row r="452" spans="1:16" ht="19.5" x14ac:dyDescent="0.25">
      <c r="A452" s="46"/>
      <c r="B452" s="48"/>
      <c r="C452" s="46"/>
      <c r="D452" s="46"/>
      <c r="E452" s="46"/>
      <c r="F452" s="46"/>
      <c r="G452" s="46"/>
      <c r="H452" s="46"/>
      <c r="I452" s="90"/>
      <c r="J452" s="90"/>
      <c r="K452" s="90"/>
      <c r="L452" s="90"/>
      <c r="M452" s="90"/>
      <c r="N452" s="90"/>
      <c r="O452" s="90"/>
      <c r="P452" s="90"/>
    </row>
    <row r="453" spans="1:16" ht="19.5" x14ac:dyDescent="0.25">
      <c r="A453" s="46"/>
      <c r="B453" s="48"/>
      <c r="C453" s="46"/>
      <c r="D453" s="46"/>
      <c r="E453" s="46"/>
      <c r="F453" s="46"/>
      <c r="G453" s="46"/>
      <c r="H453" s="46"/>
      <c r="I453" s="90"/>
      <c r="J453" s="90"/>
      <c r="K453" s="90"/>
      <c r="L453" s="90"/>
      <c r="M453" s="90"/>
      <c r="N453" s="90"/>
      <c r="O453" s="90"/>
      <c r="P453" s="90"/>
    </row>
    <row r="454" spans="1:16" ht="19.5" x14ac:dyDescent="0.25">
      <c r="A454" s="46"/>
      <c r="B454" s="48"/>
      <c r="C454" s="46"/>
      <c r="D454" s="46"/>
      <c r="E454" s="46"/>
      <c r="F454" s="46"/>
      <c r="G454" s="46"/>
      <c r="H454" s="46"/>
      <c r="I454" s="90"/>
      <c r="J454" s="90"/>
      <c r="K454" s="90"/>
      <c r="L454" s="90"/>
      <c r="M454" s="90"/>
      <c r="N454" s="90"/>
      <c r="O454" s="90"/>
      <c r="P454" s="90"/>
    </row>
    <row r="455" spans="1:16" ht="19.5" x14ac:dyDescent="0.25">
      <c r="A455" s="46"/>
      <c r="B455" s="48"/>
      <c r="C455" s="46"/>
      <c r="D455" s="46"/>
      <c r="E455" s="46"/>
      <c r="F455" s="46"/>
      <c r="G455" s="46"/>
      <c r="H455" s="46"/>
      <c r="I455" s="90"/>
      <c r="J455" s="90"/>
      <c r="K455" s="90"/>
      <c r="L455" s="90"/>
      <c r="M455" s="90"/>
      <c r="N455" s="90"/>
      <c r="O455" s="90"/>
      <c r="P455" s="90"/>
    </row>
    <row r="456" spans="1:16" ht="19.5" x14ac:dyDescent="0.25">
      <c r="A456" s="46"/>
      <c r="B456" s="48"/>
      <c r="C456" s="46"/>
      <c r="D456" s="46"/>
      <c r="E456" s="46"/>
      <c r="F456" s="46"/>
      <c r="G456" s="46"/>
      <c r="H456" s="46"/>
      <c r="I456" s="90"/>
      <c r="J456" s="90"/>
      <c r="K456" s="90"/>
      <c r="L456" s="90"/>
      <c r="M456" s="90"/>
      <c r="N456" s="90"/>
      <c r="O456" s="90"/>
      <c r="P456" s="90"/>
    </row>
    <row r="457" spans="1:16" ht="19.5" x14ac:dyDescent="0.25">
      <c r="A457" s="46"/>
      <c r="B457" s="48"/>
      <c r="C457" s="46"/>
      <c r="D457" s="46"/>
      <c r="E457" s="46"/>
      <c r="F457" s="46"/>
      <c r="G457" s="46"/>
      <c r="H457" s="46"/>
      <c r="I457" s="90"/>
      <c r="J457" s="90"/>
      <c r="K457" s="90"/>
      <c r="L457" s="90"/>
      <c r="M457" s="90"/>
      <c r="N457" s="90"/>
      <c r="O457" s="90"/>
      <c r="P457" s="90"/>
    </row>
    <row r="458" spans="1:16" ht="19.5" x14ac:dyDescent="0.25">
      <c r="A458" s="46"/>
      <c r="B458" s="48"/>
      <c r="C458" s="46"/>
      <c r="D458" s="46"/>
      <c r="E458" s="46"/>
      <c r="F458" s="46"/>
      <c r="G458" s="46"/>
      <c r="H458" s="46"/>
      <c r="I458" s="90"/>
      <c r="J458" s="90"/>
      <c r="K458" s="90"/>
      <c r="L458" s="90"/>
      <c r="M458" s="90"/>
      <c r="N458" s="90"/>
      <c r="O458" s="90"/>
      <c r="P458" s="90"/>
    </row>
    <row r="459" spans="1:16" ht="19.5" x14ac:dyDescent="0.25">
      <c r="A459" s="46"/>
      <c r="B459" s="48"/>
      <c r="C459" s="46"/>
      <c r="D459" s="46"/>
      <c r="E459" s="46"/>
      <c r="F459" s="46"/>
      <c r="G459" s="46"/>
      <c r="H459" s="46"/>
      <c r="I459" s="90"/>
      <c r="J459" s="90"/>
      <c r="K459" s="90"/>
      <c r="L459" s="90"/>
      <c r="M459" s="90"/>
      <c r="N459" s="90"/>
      <c r="O459" s="90"/>
      <c r="P459" s="90"/>
    </row>
    <row r="460" spans="1:16" ht="19.5" x14ac:dyDescent="0.25">
      <c r="A460" s="46"/>
      <c r="B460" s="48"/>
      <c r="C460" s="46"/>
      <c r="D460" s="46"/>
      <c r="E460" s="46"/>
      <c r="F460" s="46"/>
      <c r="G460" s="46"/>
      <c r="H460" s="46"/>
      <c r="I460" s="90"/>
      <c r="J460" s="90"/>
      <c r="K460" s="90"/>
      <c r="L460" s="90"/>
      <c r="M460" s="90"/>
      <c r="N460" s="90"/>
      <c r="O460" s="90"/>
      <c r="P460" s="90"/>
    </row>
    <row r="461" spans="1:16" ht="19.5" x14ac:dyDescent="0.25">
      <c r="A461" s="46"/>
      <c r="B461" s="48"/>
      <c r="C461" s="46"/>
      <c r="D461" s="46"/>
      <c r="E461" s="46"/>
      <c r="F461" s="46"/>
      <c r="G461" s="46"/>
      <c r="H461" s="46"/>
      <c r="I461" s="90"/>
      <c r="J461" s="90"/>
      <c r="K461" s="90"/>
      <c r="L461" s="90"/>
      <c r="M461" s="90"/>
      <c r="N461" s="90"/>
      <c r="O461" s="90"/>
      <c r="P461" s="90"/>
    </row>
    <row r="462" spans="1:16" ht="19.5" x14ac:dyDescent="0.25">
      <c r="A462" s="46"/>
      <c r="B462" s="48"/>
      <c r="C462" s="46"/>
      <c r="D462" s="46"/>
      <c r="E462" s="46"/>
      <c r="F462" s="46"/>
      <c r="G462" s="46"/>
      <c r="H462" s="46"/>
      <c r="I462" s="90"/>
      <c r="J462" s="90"/>
      <c r="K462" s="90"/>
      <c r="L462" s="90"/>
      <c r="M462" s="90"/>
      <c r="N462" s="90"/>
      <c r="O462" s="90"/>
      <c r="P462" s="90"/>
    </row>
    <row r="463" spans="1:16" ht="19.5" x14ac:dyDescent="0.25">
      <c r="A463" s="46"/>
      <c r="B463" s="48"/>
      <c r="C463" s="46"/>
      <c r="D463" s="46"/>
      <c r="E463" s="46"/>
      <c r="F463" s="46"/>
      <c r="G463" s="46"/>
      <c r="H463" s="46"/>
      <c r="I463" s="90"/>
      <c r="J463" s="90"/>
      <c r="K463" s="90"/>
      <c r="L463" s="90"/>
      <c r="M463" s="90"/>
      <c r="N463" s="90"/>
      <c r="O463" s="90"/>
      <c r="P463" s="90"/>
    </row>
    <row r="464" spans="1:16" ht="19.5" x14ac:dyDescent="0.25">
      <c r="A464" s="46"/>
      <c r="B464" s="48"/>
      <c r="C464" s="46"/>
      <c r="D464" s="46"/>
      <c r="E464" s="46"/>
      <c r="F464" s="46"/>
      <c r="G464" s="46"/>
      <c r="H464" s="46"/>
      <c r="I464" s="90"/>
      <c r="J464" s="90"/>
      <c r="K464" s="90"/>
      <c r="L464" s="90"/>
      <c r="M464" s="90"/>
      <c r="N464" s="90"/>
      <c r="O464" s="90"/>
      <c r="P464" s="90"/>
    </row>
    <row r="465" spans="1:16" ht="19.5" x14ac:dyDescent="0.25">
      <c r="A465" s="46"/>
      <c r="B465" s="48"/>
      <c r="C465" s="46"/>
      <c r="D465" s="46"/>
      <c r="E465" s="46"/>
      <c r="F465" s="46"/>
      <c r="G465" s="46"/>
      <c r="H465" s="46"/>
      <c r="I465" s="90"/>
      <c r="J465" s="90"/>
      <c r="K465" s="90"/>
      <c r="L465" s="90"/>
      <c r="M465" s="90"/>
      <c r="N465" s="90"/>
      <c r="O465" s="90"/>
      <c r="P465" s="90"/>
    </row>
    <row r="466" spans="1:16" ht="19.5" x14ac:dyDescent="0.25">
      <c r="A466" s="46"/>
      <c r="B466" s="48"/>
      <c r="C466" s="46"/>
      <c r="D466" s="46"/>
      <c r="E466" s="46"/>
      <c r="F466" s="46"/>
      <c r="G466" s="46"/>
      <c r="H466" s="46"/>
      <c r="I466" s="90"/>
      <c r="J466" s="90"/>
      <c r="K466" s="90"/>
      <c r="L466" s="90"/>
      <c r="M466" s="90"/>
      <c r="N466" s="90"/>
      <c r="O466" s="90"/>
      <c r="P466" s="90"/>
    </row>
    <row r="467" spans="1:16" ht="19.5" x14ac:dyDescent="0.25">
      <c r="A467" s="46"/>
      <c r="B467" s="48"/>
      <c r="C467" s="46"/>
      <c r="D467" s="46"/>
      <c r="E467" s="46"/>
      <c r="F467" s="46"/>
      <c r="G467" s="46"/>
      <c r="H467" s="46"/>
      <c r="I467" s="90"/>
      <c r="J467" s="90"/>
      <c r="K467" s="90"/>
      <c r="L467" s="90"/>
      <c r="M467" s="90"/>
      <c r="N467" s="90"/>
      <c r="O467" s="90"/>
      <c r="P467" s="90"/>
    </row>
    <row r="468" spans="1:16" ht="19.5" x14ac:dyDescent="0.25">
      <c r="A468" s="46"/>
      <c r="B468" s="48"/>
      <c r="C468" s="46"/>
      <c r="D468" s="46"/>
      <c r="E468" s="46"/>
      <c r="F468" s="46"/>
      <c r="G468" s="46"/>
      <c r="H468" s="46"/>
      <c r="I468" s="90"/>
      <c r="J468" s="90"/>
      <c r="K468" s="90"/>
      <c r="L468" s="90"/>
      <c r="M468" s="90"/>
      <c r="N468" s="90"/>
      <c r="O468" s="90"/>
      <c r="P468" s="90"/>
    </row>
    <row r="469" spans="1:16" ht="19.5" x14ac:dyDescent="0.25">
      <c r="A469" s="46"/>
      <c r="B469" s="48"/>
      <c r="C469" s="46"/>
      <c r="D469" s="46"/>
      <c r="E469" s="46"/>
      <c r="F469" s="46"/>
      <c r="G469" s="46"/>
      <c r="H469" s="46"/>
      <c r="I469" s="90"/>
      <c r="J469" s="90"/>
      <c r="K469" s="90"/>
      <c r="L469" s="90"/>
      <c r="M469" s="90"/>
      <c r="N469" s="90"/>
      <c r="O469" s="90"/>
      <c r="P469" s="90"/>
    </row>
    <row r="470" spans="1:16" ht="19.5" x14ac:dyDescent="0.25">
      <c r="A470" s="46"/>
      <c r="B470" s="48"/>
      <c r="C470" s="46"/>
      <c r="D470" s="46"/>
      <c r="E470" s="46"/>
      <c r="F470" s="46"/>
      <c r="G470" s="46"/>
      <c r="H470" s="46"/>
      <c r="I470" s="90"/>
      <c r="J470" s="90"/>
      <c r="K470" s="90"/>
      <c r="L470" s="90"/>
      <c r="M470" s="90"/>
      <c r="N470" s="90"/>
      <c r="O470" s="90"/>
      <c r="P470" s="90"/>
    </row>
    <row r="471" spans="1:16" ht="19.5" x14ac:dyDescent="0.25">
      <c r="A471" s="46"/>
      <c r="B471" s="48"/>
      <c r="C471" s="46"/>
      <c r="D471" s="46"/>
      <c r="E471" s="46"/>
      <c r="F471" s="46"/>
      <c r="G471" s="46"/>
      <c r="H471" s="46"/>
      <c r="I471" s="90"/>
      <c r="J471" s="90"/>
      <c r="K471" s="90"/>
      <c r="L471" s="90"/>
      <c r="M471" s="90"/>
      <c r="N471" s="90"/>
      <c r="O471" s="90"/>
      <c r="P471" s="90"/>
    </row>
    <row r="472" spans="1:16" ht="19.5" x14ac:dyDescent="0.25">
      <c r="A472" s="46"/>
      <c r="B472" s="48"/>
      <c r="C472" s="46"/>
      <c r="D472" s="46"/>
      <c r="E472" s="46"/>
      <c r="F472" s="46"/>
      <c r="G472" s="46"/>
      <c r="H472" s="46"/>
      <c r="I472" s="90"/>
      <c r="J472" s="90"/>
      <c r="K472" s="90"/>
      <c r="L472" s="90"/>
      <c r="M472" s="90"/>
      <c r="N472" s="90"/>
      <c r="O472" s="90"/>
      <c r="P472" s="90"/>
    </row>
    <row r="473" spans="1:16" ht="19.5" x14ac:dyDescent="0.25">
      <c r="A473" s="46"/>
      <c r="B473" s="48"/>
      <c r="C473" s="46"/>
      <c r="D473" s="46"/>
      <c r="E473" s="46"/>
      <c r="F473" s="46"/>
      <c r="G473" s="46"/>
      <c r="H473" s="46"/>
      <c r="I473" s="90"/>
      <c r="J473" s="90"/>
      <c r="K473" s="90"/>
      <c r="L473" s="90"/>
      <c r="M473" s="90"/>
      <c r="N473" s="90"/>
      <c r="O473" s="90"/>
      <c r="P473" s="90"/>
    </row>
    <row r="474" spans="1:16" ht="19.5" x14ac:dyDescent="0.25">
      <c r="A474" s="46"/>
      <c r="B474" s="48"/>
      <c r="C474" s="46"/>
      <c r="D474" s="46"/>
      <c r="E474" s="46"/>
      <c r="F474" s="46"/>
      <c r="G474" s="46"/>
      <c r="H474" s="46"/>
      <c r="I474" s="90"/>
      <c r="J474" s="90"/>
      <c r="K474" s="90"/>
      <c r="L474" s="90"/>
      <c r="M474" s="90"/>
      <c r="N474" s="90"/>
      <c r="O474" s="90"/>
      <c r="P474" s="90"/>
    </row>
    <row r="475" spans="1:16" ht="19.5" x14ac:dyDescent="0.25">
      <c r="A475" s="46"/>
      <c r="B475" s="48"/>
      <c r="C475" s="46"/>
      <c r="D475" s="46"/>
      <c r="E475" s="46"/>
      <c r="F475" s="46"/>
      <c r="G475" s="46"/>
      <c r="H475" s="46"/>
      <c r="I475" s="90"/>
      <c r="J475" s="90"/>
      <c r="K475" s="90"/>
      <c r="L475" s="90"/>
      <c r="M475" s="90"/>
      <c r="N475" s="90"/>
      <c r="O475" s="90"/>
      <c r="P475" s="90"/>
    </row>
    <row r="476" spans="1:16" ht="19.5" x14ac:dyDescent="0.25">
      <c r="A476" s="46"/>
      <c r="B476" s="48"/>
      <c r="C476" s="46"/>
      <c r="D476" s="46"/>
      <c r="E476" s="46"/>
      <c r="F476" s="46"/>
      <c r="G476" s="46"/>
      <c r="H476" s="46"/>
      <c r="I476" s="90"/>
      <c r="J476" s="90"/>
      <c r="K476" s="90"/>
      <c r="L476" s="90"/>
      <c r="M476" s="90"/>
      <c r="N476" s="90"/>
      <c r="O476" s="90"/>
      <c r="P476" s="90"/>
    </row>
    <row r="477" spans="1:16" ht="19.5" x14ac:dyDescent="0.25">
      <c r="A477" s="46"/>
      <c r="B477" s="48"/>
      <c r="C477" s="46"/>
      <c r="D477" s="46"/>
      <c r="E477" s="46"/>
      <c r="F477" s="46"/>
      <c r="G477" s="46"/>
      <c r="H477" s="46"/>
      <c r="I477" s="90"/>
      <c r="J477" s="90"/>
      <c r="K477" s="90"/>
      <c r="L477" s="90"/>
      <c r="M477" s="90"/>
      <c r="N477" s="90"/>
      <c r="O477" s="90"/>
      <c r="P477" s="90"/>
    </row>
    <row r="478" spans="1:16" ht="19.5" x14ac:dyDescent="0.25">
      <c r="A478" s="46"/>
      <c r="B478" s="48"/>
      <c r="C478" s="46"/>
      <c r="D478" s="46"/>
      <c r="E478" s="46"/>
      <c r="F478" s="46"/>
      <c r="G478" s="46"/>
      <c r="H478" s="46"/>
      <c r="I478" s="90"/>
      <c r="J478" s="90"/>
      <c r="K478" s="90"/>
      <c r="L478" s="90"/>
      <c r="M478" s="90"/>
      <c r="N478" s="90"/>
      <c r="O478" s="90"/>
      <c r="P478" s="90"/>
    </row>
    <row r="479" spans="1:16" ht="19.5" x14ac:dyDescent="0.25">
      <c r="A479" s="46"/>
      <c r="B479" s="48"/>
      <c r="C479" s="46"/>
      <c r="D479" s="46"/>
      <c r="E479" s="46"/>
      <c r="F479" s="46"/>
      <c r="G479" s="46"/>
      <c r="H479" s="46"/>
      <c r="I479" s="90"/>
      <c r="J479" s="90"/>
      <c r="K479" s="90"/>
      <c r="L479" s="90"/>
      <c r="M479" s="90"/>
      <c r="N479" s="90"/>
      <c r="O479" s="90"/>
      <c r="P479" s="90"/>
    </row>
  </sheetData>
  <sheetProtection algorithmName="SHA-512" hashValue="RRd7nPzjkdKvXEnfw+Q0EtMps6L3V4vTF/yYfiAZWCv3+nC9yYKVZRhF12ZLfOZA106+hT6XROKdS4UzgNwRiA==" saltValue="YmPun4aQUQ6ARotMboGIpQ==" spinCount="100000" sheet="1" formatCells="0" formatColumns="0" formatRows="0" insertColumns="0" insertRows="0" insertHyperlinks="0" sort="0" autoFilter="0"/>
  <autoFilter ref="A1:H479" xr:uid="{00000000-0009-0000-0000-000000000000}"/>
  <mergeCells count="152">
    <mergeCell ref="H33:H34"/>
    <mergeCell ref="G11:G12"/>
    <mergeCell ref="E7:E11"/>
    <mergeCell ref="F7:F11"/>
    <mergeCell ref="C13:C33"/>
    <mergeCell ref="B7:B12"/>
    <mergeCell ref="B13:B34"/>
    <mergeCell ref="G33:G34"/>
    <mergeCell ref="C34:F34"/>
    <mergeCell ref="G35:H35"/>
    <mergeCell ref="C12:F12"/>
    <mergeCell ref="G13:H13"/>
    <mergeCell ref="G22:H22"/>
    <mergeCell ref="C6:F6"/>
    <mergeCell ref="G7:H7"/>
    <mergeCell ref="G9:H9"/>
    <mergeCell ref="C7:C11"/>
    <mergeCell ref="D7:D11"/>
    <mergeCell ref="G2:H2"/>
    <mergeCell ref="C2:C5"/>
    <mergeCell ref="D2:D5"/>
    <mergeCell ref="E2:E5"/>
    <mergeCell ref="F2:F5"/>
    <mergeCell ref="B2:B6"/>
    <mergeCell ref="G42:H42"/>
    <mergeCell ref="G49:H49"/>
    <mergeCell ref="G70:H70"/>
    <mergeCell ref="G74:H74"/>
    <mergeCell ref="C35:C51"/>
    <mergeCell ref="D35:D51"/>
    <mergeCell ref="E35:E51"/>
    <mergeCell ref="F35:F51"/>
    <mergeCell ref="C53:C68"/>
    <mergeCell ref="D53:D68"/>
    <mergeCell ref="G53:H53"/>
    <mergeCell ref="G61:H61"/>
    <mergeCell ref="C69:F69"/>
    <mergeCell ref="C70:C77"/>
    <mergeCell ref="D70:D77"/>
    <mergeCell ref="E70:E77"/>
    <mergeCell ref="F70:F77"/>
    <mergeCell ref="E53:E68"/>
    <mergeCell ref="F53:F68"/>
    <mergeCell ref="B116:B123"/>
    <mergeCell ref="B106:B115"/>
    <mergeCell ref="G79:H79"/>
    <mergeCell ref="G83:H83"/>
    <mergeCell ref="C96:F96"/>
    <mergeCell ref="G97:H97"/>
    <mergeCell ref="C87:F87"/>
    <mergeCell ref="G88:H88"/>
    <mergeCell ref="G92:H92"/>
    <mergeCell ref="G101:H101"/>
    <mergeCell ref="G119:H119"/>
    <mergeCell ref="A143:B143"/>
    <mergeCell ref="C143:F143"/>
    <mergeCell ref="C140:F140"/>
    <mergeCell ref="A141:E141"/>
    <mergeCell ref="F141:H141"/>
    <mergeCell ref="A142:B142"/>
    <mergeCell ref="C142:F142"/>
    <mergeCell ref="B131:B140"/>
    <mergeCell ref="A131:A140"/>
    <mergeCell ref="F131:F139"/>
    <mergeCell ref="G135:H135"/>
    <mergeCell ref="G137:H137"/>
    <mergeCell ref="G106:H106"/>
    <mergeCell ref="G109:H109"/>
    <mergeCell ref="G112:H112"/>
    <mergeCell ref="C115:F115"/>
    <mergeCell ref="C116:C122"/>
    <mergeCell ref="D116:D122"/>
    <mergeCell ref="E116:E122"/>
    <mergeCell ref="C130:F130"/>
    <mergeCell ref="G131:H131"/>
    <mergeCell ref="G133:H133"/>
    <mergeCell ref="C124:C129"/>
    <mergeCell ref="D124:D129"/>
    <mergeCell ref="E124:E129"/>
    <mergeCell ref="F124:F129"/>
    <mergeCell ref="C131:C139"/>
    <mergeCell ref="D131:D139"/>
    <mergeCell ref="E131:E139"/>
    <mergeCell ref="B97:B105"/>
    <mergeCell ref="A70:A78"/>
    <mergeCell ref="A53:A69"/>
    <mergeCell ref="A35:A52"/>
    <mergeCell ref="G124:H124"/>
    <mergeCell ref="G127:H127"/>
    <mergeCell ref="A106:A115"/>
    <mergeCell ref="F116:F122"/>
    <mergeCell ref="F106:F114"/>
    <mergeCell ref="G116:H116"/>
    <mergeCell ref="A124:A130"/>
    <mergeCell ref="A116:A123"/>
    <mergeCell ref="A97:A105"/>
    <mergeCell ref="A88:A96"/>
    <mergeCell ref="A79:A87"/>
    <mergeCell ref="B35:B52"/>
    <mergeCell ref="B53:B69"/>
    <mergeCell ref="B70:B78"/>
    <mergeCell ref="B79:B87"/>
    <mergeCell ref="B88:B96"/>
    <mergeCell ref="D13:D33"/>
    <mergeCell ref="E13:E33"/>
    <mergeCell ref="F13:F33"/>
    <mergeCell ref="C123:F123"/>
    <mergeCell ref="C105:F105"/>
    <mergeCell ref="C78:F78"/>
    <mergeCell ref="C52:F52"/>
    <mergeCell ref="C79:C86"/>
    <mergeCell ref="D79:D86"/>
    <mergeCell ref="E79:E86"/>
    <mergeCell ref="C97:C104"/>
    <mergeCell ref="D97:D104"/>
    <mergeCell ref="E97:E104"/>
    <mergeCell ref="F97:F104"/>
    <mergeCell ref="C106:C114"/>
    <mergeCell ref="D106:D114"/>
    <mergeCell ref="E106:E114"/>
    <mergeCell ref="G51:G52"/>
    <mergeCell ref="H51:H52"/>
    <mergeCell ref="A13:A34"/>
    <mergeCell ref="A7:A12"/>
    <mergeCell ref="B124:B130"/>
    <mergeCell ref="F79:F86"/>
    <mergeCell ref="C88:C95"/>
    <mergeCell ref="D88:D95"/>
    <mergeCell ref="E88:E95"/>
    <mergeCell ref="F88:F95"/>
    <mergeCell ref="G86:G87"/>
    <mergeCell ref="H86:H87"/>
    <mergeCell ref="G77:G78"/>
    <mergeCell ref="H77:H78"/>
    <mergeCell ref="G68:G69"/>
    <mergeCell ref="H68:H69"/>
    <mergeCell ref="G114:G115"/>
    <mergeCell ref="H114:H115"/>
    <mergeCell ref="G104:G105"/>
    <mergeCell ref="H104:H105"/>
    <mergeCell ref="G95:G96"/>
    <mergeCell ref="H95:H96"/>
    <mergeCell ref="H11:H12"/>
    <mergeCell ref="G5:G6"/>
    <mergeCell ref="H5:H6"/>
    <mergeCell ref="A2:A6"/>
    <mergeCell ref="G139:G140"/>
    <mergeCell ref="H139:H140"/>
    <mergeCell ref="G129:G130"/>
    <mergeCell ref="H129:H130"/>
    <mergeCell ref="G122:G123"/>
    <mergeCell ref="H122:H123"/>
  </mergeCell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21BB0-E8A5-4EFA-B2B7-CECB722B599F}">
  <dimension ref="A1:Z478"/>
  <sheetViews>
    <sheetView zoomScale="85" zoomScaleNormal="85" workbookViewId="0">
      <selection activeCell="B2" sqref="B2:B13"/>
    </sheetView>
  </sheetViews>
  <sheetFormatPr defaultColWidth="12.5703125" defaultRowHeight="15.75" x14ac:dyDescent="0.3"/>
  <cols>
    <col min="1" max="1" width="10.5703125" style="43" customWidth="1"/>
    <col min="2" max="2" width="27" style="43" customWidth="1"/>
    <col min="3" max="3" width="26.5703125" style="45" customWidth="1"/>
    <col min="4" max="4" width="25.140625" style="45" customWidth="1"/>
    <col min="5" max="5" width="21.42578125" style="45" customWidth="1"/>
    <col min="6" max="6" width="24.42578125" style="45" customWidth="1"/>
    <col min="7" max="7" width="37.140625" style="43" customWidth="1"/>
    <col min="8" max="8" width="24.5703125" style="44" customWidth="1"/>
    <col min="9" max="26" width="7.5703125" style="112" customWidth="1"/>
    <col min="27" max="16384" width="12.5703125" style="112"/>
  </cols>
  <sheetData>
    <row r="1" spans="1:26" ht="48" thickBot="1" x14ac:dyDescent="0.3">
      <c r="A1" s="86" t="s">
        <v>0</v>
      </c>
      <c r="B1" s="85" t="s">
        <v>1</v>
      </c>
      <c r="C1" s="84" t="s">
        <v>2</v>
      </c>
      <c r="D1" s="84" t="s">
        <v>3</v>
      </c>
      <c r="E1" s="84" t="s">
        <v>4</v>
      </c>
      <c r="F1" s="84" t="s">
        <v>5</v>
      </c>
      <c r="G1" s="83" t="s">
        <v>6</v>
      </c>
      <c r="H1" s="82" t="s">
        <v>7</v>
      </c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</row>
    <row r="2" spans="1:26" ht="19.5" x14ac:dyDescent="0.3">
      <c r="A2" s="77">
        <v>1</v>
      </c>
      <c r="B2" s="76" t="s">
        <v>243</v>
      </c>
      <c r="C2" s="75" t="s">
        <v>271</v>
      </c>
      <c r="D2" s="74" t="s">
        <v>270</v>
      </c>
      <c r="E2" s="74" t="s">
        <v>269</v>
      </c>
      <c r="F2" s="74" t="s">
        <v>268</v>
      </c>
      <c r="G2" s="73" t="s">
        <v>96</v>
      </c>
      <c r="H2" s="72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</row>
    <row r="3" spans="1:26" ht="31.5" x14ac:dyDescent="0.25">
      <c r="A3" s="68"/>
      <c r="B3" s="67"/>
      <c r="C3" s="71"/>
      <c r="D3" s="65"/>
      <c r="E3" s="65"/>
      <c r="F3" s="65"/>
      <c r="G3" s="70" t="s">
        <v>95</v>
      </c>
      <c r="H3" s="69">
        <v>20</v>
      </c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</row>
    <row r="4" spans="1:26" ht="32.25" thickBot="1" x14ac:dyDescent="0.3">
      <c r="A4" s="68"/>
      <c r="B4" s="67"/>
      <c r="C4" s="71"/>
      <c r="D4" s="65"/>
      <c r="E4" s="65"/>
      <c r="F4" s="65"/>
      <c r="G4" s="70" t="s">
        <v>209</v>
      </c>
      <c r="H4" s="69">
        <v>20</v>
      </c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</row>
    <row r="5" spans="1:26" ht="19.5" x14ac:dyDescent="0.3">
      <c r="A5" s="68"/>
      <c r="B5" s="67"/>
      <c r="C5" s="71"/>
      <c r="D5" s="65"/>
      <c r="E5" s="65"/>
      <c r="F5" s="65"/>
      <c r="G5" s="73" t="s">
        <v>94</v>
      </c>
      <c r="H5" s="72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</row>
    <row r="6" spans="1:26" ht="31.5" x14ac:dyDescent="0.25">
      <c r="A6" s="68"/>
      <c r="B6" s="67"/>
      <c r="C6" s="71"/>
      <c r="D6" s="65"/>
      <c r="E6" s="65"/>
      <c r="F6" s="65"/>
      <c r="G6" s="70" t="s">
        <v>93</v>
      </c>
      <c r="H6" s="69">
        <v>8</v>
      </c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</row>
    <row r="7" spans="1:26" ht="19.5" x14ac:dyDescent="0.25">
      <c r="A7" s="68"/>
      <c r="B7" s="67"/>
      <c r="C7" s="71"/>
      <c r="D7" s="65"/>
      <c r="E7" s="65"/>
      <c r="F7" s="65"/>
      <c r="G7" s="70" t="s">
        <v>229</v>
      </c>
      <c r="H7" s="69">
        <v>70</v>
      </c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</row>
    <row r="8" spans="1:26" ht="20.25" thickBot="1" x14ac:dyDescent="0.3">
      <c r="A8" s="68"/>
      <c r="B8" s="67"/>
      <c r="C8" s="71"/>
      <c r="D8" s="65"/>
      <c r="E8" s="65"/>
      <c r="F8" s="65"/>
      <c r="G8" s="70" t="s">
        <v>219</v>
      </c>
      <c r="H8" s="69">
        <v>17</v>
      </c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</row>
    <row r="9" spans="1:26" ht="19.5" x14ac:dyDescent="0.3">
      <c r="A9" s="68"/>
      <c r="B9" s="67"/>
      <c r="C9" s="71"/>
      <c r="D9" s="65"/>
      <c r="E9" s="65"/>
      <c r="F9" s="65"/>
      <c r="G9" s="73" t="s">
        <v>218</v>
      </c>
      <c r="H9" s="72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</row>
    <row r="10" spans="1:26" ht="19.5" x14ac:dyDescent="0.25">
      <c r="A10" s="68"/>
      <c r="B10" s="67"/>
      <c r="C10" s="71"/>
      <c r="D10" s="65"/>
      <c r="E10" s="65"/>
      <c r="F10" s="65"/>
      <c r="G10" s="70" t="s">
        <v>217</v>
      </c>
      <c r="H10" s="69">
        <v>10</v>
      </c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</row>
    <row r="11" spans="1:26" ht="19.5" x14ac:dyDescent="0.25">
      <c r="A11" s="68"/>
      <c r="B11" s="67"/>
      <c r="C11" s="71"/>
      <c r="D11" s="65"/>
      <c r="E11" s="65"/>
      <c r="F11" s="65"/>
      <c r="G11" s="70" t="s">
        <v>216</v>
      </c>
      <c r="H11" s="69">
        <v>10</v>
      </c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</row>
    <row r="12" spans="1:26" ht="20.25" thickBot="1" x14ac:dyDescent="0.3">
      <c r="A12" s="68"/>
      <c r="B12" s="67"/>
      <c r="C12" s="66"/>
      <c r="D12" s="78"/>
      <c r="E12" s="78"/>
      <c r="F12" s="78"/>
      <c r="G12" s="81" t="s">
        <v>8</v>
      </c>
      <c r="H12" s="80">
        <f>SUM(H3:H4,H6:H8,H10:H11)</f>
        <v>155</v>
      </c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</row>
    <row r="13" spans="1:26" ht="150" customHeight="1" thickBot="1" x14ac:dyDescent="0.35">
      <c r="A13" s="64"/>
      <c r="B13" s="63"/>
      <c r="C13" s="62" t="s">
        <v>267</v>
      </c>
      <c r="D13" s="52"/>
      <c r="E13" s="52"/>
      <c r="F13" s="61"/>
      <c r="G13" s="57"/>
      <c r="H13" s="56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</row>
    <row r="14" spans="1:26" ht="19.5" x14ac:dyDescent="0.3">
      <c r="A14" s="77">
        <v>2</v>
      </c>
      <c r="B14" s="76" t="s">
        <v>243</v>
      </c>
      <c r="C14" s="75" t="s">
        <v>266</v>
      </c>
      <c r="D14" s="74" t="s">
        <v>265</v>
      </c>
      <c r="E14" s="74" t="s">
        <v>264</v>
      </c>
      <c r="F14" s="74" t="s">
        <v>263</v>
      </c>
      <c r="G14" s="73" t="s">
        <v>94</v>
      </c>
      <c r="H14" s="72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</row>
    <row r="15" spans="1:26" ht="31.5" x14ac:dyDescent="0.25">
      <c r="A15" s="68"/>
      <c r="B15" s="67"/>
      <c r="C15" s="71"/>
      <c r="D15" s="65"/>
      <c r="E15" s="65"/>
      <c r="F15" s="65"/>
      <c r="G15" s="70" t="s">
        <v>93</v>
      </c>
      <c r="H15" s="69">
        <v>8</v>
      </c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</row>
    <row r="16" spans="1:26" ht="19.5" x14ac:dyDescent="0.25">
      <c r="A16" s="68"/>
      <c r="B16" s="67"/>
      <c r="C16" s="71"/>
      <c r="D16" s="65"/>
      <c r="E16" s="65"/>
      <c r="F16" s="65"/>
      <c r="G16" s="70" t="s">
        <v>229</v>
      </c>
      <c r="H16" s="69">
        <v>60</v>
      </c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</row>
    <row r="17" spans="1:26" ht="20.25" thickBot="1" x14ac:dyDescent="0.3">
      <c r="A17" s="68"/>
      <c r="B17" s="67"/>
      <c r="C17" s="71"/>
      <c r="D17" s="65"/>
      <c r="E17" s="65"/>
      <c r="F17" s="65"/>
      <c r="G17" s="70" t="s">
        <v>219</v>
      </c>
      <c r="H17" s="69">
        <v>18</v>
      </c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</row>
    <row r="18" spans="1:26" ht="19.5" x14ac:dyDescent="0.3">
      <c r="A18" s="68"/>
      <c r="B18" s="67"/>
      <c r="C18" s="71"/>
      <c r="D18" s="65"/>
      <c r="E18" s="65"/>
      <c r="F18" s="65"/>
      <c r="G18" s="73" t="s">
        <v>218</v>
      </c>
      <c r="H18" s="72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</row>
    <row r="19" spans="1:26" ht="19.5" x14ac:dyDescent="0.25">
      <c r="A19" s="68"/>
      <c r="B19" s="67"/>
      <c r="C19" s="71"/>
      <c r="D19" s="65"/>
      <c r="E19" s="65"/>
      <c r="F19" s="65"/>
      <c r="G19" s="70" t="s">
        <v>217</v>
      </c>
      <c r="H19" s="69">
        <v>10</v>
      </c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</row>
    <row r="20" spans="1:26" ht="20.25" thickBot="1" x14ac:dyDescent="0.3">
      <c r="A20" s="68"/>
      <c r="B20" s="67"/>
      <c r="C20" s="71"/>
      <c r="D20" s="65"/>
      <c r="E20" s="65"/>
      <c r="F20" s="65"/>
      <c r="G20" s="70" t="s">
        <v>216</v>
      </c>
      <c r="H20" s="69">
        <v>10</v>
      </c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</row>
    <row r="21" spans="1:26" ht="19.5" x14ac:dyDescent="0.3">
      <c r="A21" s="68"/>
      <c r="B21" s="67"/>
      <c r="C21" s="71"/>
      <c r="D21" s="65"/>
      <c r="E21" s="65"/>
      <c r="F21" s="65"/>
      <c r="G21" s="73" t="s">
        <v>204</v>
      </c>
      <c r="H21" s="72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</row>
    <row r="22" spans="1:26" ht="31.5" x14ac:dyDescent="0.25">
      <c r="A22" s="68"/>
      <c r="B22" s="67"/>
      <c r="C22" s="71"/>
      <c r="D22" s="65"/>
      <c r="E22" s="65"/>
      <c r="F22" s="65"/>
      <c r="G22" s="70" t="s">
        <v>203</v>
      </c>
      <c r="H22" s="69">
        <v>5</v>
      </c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</row>
    <row r="23" spans="1:26" ht="20.25" thickBot="1" x14ac:dyDescent="0.3">
      <c r="A23" s="68"/>
      <c r="B23" s="67"/>
      <c r="C23" s="71"/>
      <c r="D23" s="65"/>
      <c r="E23" s="65"/>
      <c r="F23" s="65"/>
      <c r="G23" s="81" t="s">
        <v>8</v>
      </c>
      <c r="H23" s="80">
        <f>SUM(H15:H17,H19:H20,H22:H22)</f>
        <v>111</v>
      </c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</row>
    <row r="24" spans="1:26" ht="150" customHeight="1" thickBot="1" x14ac:dyDescent="0.35">
      <c r="A24" s="64"/>
      <c r="B24" s="63"/>
      <c r="C24" s="62" t="s">
        <v>262</v>
      </c>
      <c r="D24" s="52"/>
      <c r="E24" s="52"/>
      <c r="F24" s="61"/>
      <c r="G24" s="57"/>
      <c r="H24" s="56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</row>
    <row r="25" spans="1:26" ht="19.5" x14ac:dyDescent="0.3">
      <c r="A25" s="77">
        <v>3</v>
      </c>
      <c r="B25" s="76" t="s">
        <v>243</v>
      </c>
      <c r="C25" s="75" t="s">
        <v>261</v>
      </c>
      <c r="D25" s="74" t="s">
        <v>260</v>
      </c>
      <c r="E25" s="74" t="s">
        <v>259</v>
      </c>
      <c r="F25" s="74" t="s">
        <v>258</v>
      </c>
      <c r="G25" s="73" t="s">
        <v>96</v>
      </c>
      <c r="H25" s="72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</row>
    <row r="26" spans="1:26" ht="31.5" x14ac:dyDescent="0.25">
      <c r="A26" s="68"/>
      <c r="B26" s="67"/>
      <c r="C26" s="71"/>
      <c r="D26" s="65"/>
      <c r="E26" s="65"/>
      <c r="F26" s="65"/>
      <c r="G26" s="70" t="s">
        <v>95</v>
      </c>
      <c r="H26" s="69">
        <v>30</v>
      </c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</row>
    <row r="27" spans="1:26" ht="32.25" thickBot="1" x14ac:dyDescent="0.3">
      <c r="A27" s="68"/>
      <c r="B27" s="67"/>
      <c r="C27" s="71"/>
      <c r="D27" s="65"/>
      <c r="E27" s="65"/>
      <c r="F27" s="65"/>
      <c r="G27" s="70" t="s">
        <v>209</v>
      </c>
      <c r="H27" s="69">
        <v>35</v>
      </c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  <c r="Z27" s="113"/>
    </row>
    <row r="28" spans="1:26" ht="19.5" x14ac:dyDescent="0.3">
      <c r="A28" s="68"/>
      <c r="B28" s="67"/>
      <c r="C28" s="71"/>
      <c r="D28" s="65"/>
      <c r="E28" s="65"/>
      <c r="F28" s="65"/>
      <c r="G28" s="73" t="s">
        <v>94</v>
      </c>
      <c r="H28" s="72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</row>
    <row r="29" spans="1:26" ht="20.25" thickBot="1" x14ac:dyDescent="0.3">
      <c r="A29" s="68"/>
      <c r="B29" s="67"/>
      <c r="C29" s="71"/>
      <c r="D29" s="65"/>
      <c r="E29" s="65"/>
      <c r="F29" s="65"/>
      <c r="G29" s="70" t="s">
        <v>219</v>
      </c>
      <c r="H29" s="69">
        <v>12</v>
      </c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</row>
    <row r="30" spans="1:26" ht="19.5" x14ac:dyDescent="0.3">
      <c r="A30" s="68"/>
      <c r="B30" s="67"/>
      <c r="C30" s="71"/>
      <c r="D30" s="65"/>
      <c r="E30" s="65"/>
      <c r="F30" s="65"/>
      <c r="G30" s="73" t="s">
        <v>218</v>
      </c>
      <c r="H30" s="72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</row>
    <row r="31" spans="1:26" ht="19.5" x14ac:dyDescent="0.25">
      <c r="A31" s="68"/>
      <c r="B31" s="67"/>
      <c r="C31" s="71"/>
      <c r="D31" s="65"/>
      <c r="E31" s="65"/>
      <c r="F31" s="65"/>
      <c r="G31" s="70" t="s">
        <v>217</v>
      </c>
      <c r="H31" s="69">
        <v>10</v>
      </c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</row>
    <row r="32" spans="1:26" ht="19.5" x14ac:dyDescent="0.25">
      <c r="A32" s="68"/>
      <c r="B32" s="67"/>
      <c r="C32" s="71"/>
      <c r="D32" s="65"/>
      <c r="E32" s="65"/>
      <c r="F32" s="65"/>
      <c r="G32" s="70" t="s">
        <v>216</v>
      </c>
      <c r="H32" s="69">
        <v>10</v>
      </c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</row>
    <row r="33" spans="1:26" ht="126.75" customHeight="1" thickBot="1" x14ac:dyDescent="0.3">
      <c r="A33" s="68"/>
      <c r="B33" s="67"/>
      <c r="C33" s="71"/>
      <c r="D33" s="65"/>
      <c r="E33" s="65"/>
      <c r="F33" s="65"/>
      <c r="G33" s="81" t="s">
        <v>8</v>
      </c>
      <c r="H33" s="80">
        <f>SUM(H26:H27,H29:H29,H31:H32)</f>
        <v>97</v>
      </c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</row>
    <row r="34" spans="1:26" ht="150" customHeight="1" thickBot="1" x14ac:dyDescent="0.35">
      <c r="A34" s="64"/>
      <c r="B34" s="63"/>
      <c r="C34" s="62" t="s">
        <v>257</v>
      </c>
      <c r="D34" s="52"/>
      <c r="E34" s="52"/>
      <c r="F34" s="61"/>
      <c r="G34" s="57"/>
      <c r="H34" s="56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</row>
    <row r="35" spans="1:26" ht="19.5" x14ac:dyDescent="0.3">
      <c r="A35" s="77">
        <v>4</v>
      </c>
      <c r="B35" s="76" t="s">
        <v>213</v>
      </c>
      <c r="C35" s="75" t="s">
        <v>256</v>
      </c>
      <c r="D35" s="74" t="s">
        <v>255</v>
      </c>
      <c r="E35" s="74" t="s">
        <v>254</v>
      </c>
      <c r="F35" s="74"/>
      <c r="G35" s="73" t="s">
        <v>94</v>
      </c>
      <c r="H35" s="72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</row>
    <row r="36" spans="1:26" ht="31.5" x14ac:dyDescent="0.25">
      <c r="A36" s="68"/>
      <c r="B36" s="67"/>
      <c r="C36" s="71"/>
      <c r="D36" s="65"/>
      <c r="E36" s="65"/>
      <c r="F36" s="65"/>
      <c r="G36" s="70" t="s">
        <v>93</v>
      </c>
      <c r="H36" s="69">
        <v>8</v>
      </c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</row>
    <row r="37" spans="1:26" ht="19.5" x14ac:dyDescent="0.25">
      <c r="A37" s="68"/>
      <c r="B37" s="67"/>
      <c r="C37" s="71"/>
      <c r="D37" s="65"/>
      <c r="E37" s="65"/>
      <c r="F37" s="65"/>
      <c r="G37" s="70" t="s">
        <v>229</v>
      </c>
      <c r="H37" s="69">
        <v>60</v>
      </c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</row>
    <row r="38" spans="1:26" ht="20.25" thickBot="1" x14ac:dyDescent="0.3">
      <c r="A38" s="68"/>
      <c r="B38" s="67"/>
      <c r="C38" s="71"/>
      <c r="D38" s="65"/>
      <c r="E38" s="65"/>
      <c r="F38" s="65"/>
      <c r="G38" s="70" t="s">
        <v>219</v>
      </c>
      <c r="H38" s="69">
        <v>12</v>
      </c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</row>
    <row r="39" spans="1:26" ht="19.5" x14ac:dyDescent="0.3">
      <c r="A39" s="68"/>
      <c r="B39" s="67"/>
      <c r="C39" s="71"/>
      <c r="D39" s="65"/>
      <c r="E39" s="65"/>
      <c r="F39" s="65"/>
      <c r="G39" s="73" t="s">
        <v>208</v>
      </c>
      <c r="H39" s="72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</row>
    <row r="40" spans="1:26" ht="19.5" x14ac:dyDescent="0.25">
      <c r="A40" s="68"/>
      <c r="B40" s="67"/>
      <c r="C40" s="71"/>
      <c r="D40" s="65"/>
      <c r="E40" s="65"/>
      <c r="F40" s="65"/>
      <c r="G40" s="70" t="s">
        <v>215</v>
      </c>
      <c r="H40" s="69">
        <v>20</v>
      </c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</row>
    <row r="41" spans="1:26" ht="20.25" thickBot="1" x14ac:dyDescent="0.3">
      <c r="A41" s="68"/>
      <c r="B41" s="67"/>
      <c r="C41" s="71"/>
      <c r="D41" s="65"/>
      <c r="E41" s="65"/>
      <c r="F41" s="65"/>
      <c r="G41" s="70" t="s">
        <v>207</v>
      </c>
      <c r="H41" s="69">
        <v>24</v>
      </c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</row>
    <row r="42" spans="1:26" ht="19.5" x14ac:dyDescent="0.3">
      <c r="A42" s="68"/>
      <c r="B42" s="67"/>
      <c r="C42" s="71"/>
      <c r="D42" s="65"/>
      <c r="E42" s="65"/>
      <c r="F42" s="65"/>
      <c r="G42" s="73" t="s">
        <v>206</v>
      </c>
      <c r="H42" s="72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</row>
    <row r="43" spans="1:26" ht="31.5" x14ac:dyDescent="0.25">
      <c r="A43" s="68"/>
      <c r="B43" s="67"/>
      <c r="C43" s="71"/>
      <c r="D43" s="65"/>
      <c r="E43" s="65"/>
      <c r="F43" s="65"/>
      <c r="G43" s="70" t="s">
        <v>205</v>
      </c>
      <c r="H43" s="69">
        <v>22</v>
      </c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3"/>
    </row>
    <row r="44" spans="1:26" ht="20.25" thickBot="1" x14ac:dyDescent="0.3">
      <c r="A44" s="68"/>
      <c r="B44" s="67"/>
      <c r="C44" s="71"/>
      <c r="D44" s="65"/>
      <c r="E44" s="65"/>
      <c r="F44" s="65"/>
      <c r="G44" s="81" t="s">
        <v>8</v>
      </c>
      <c r="H44" s="80">
        <f>SUM(H36:H38,H40:H41,H43:H43)</f>
        <v>146</v>
      </c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</row>
    <row r="45" spans="1:26" ht="150" customHeight="1" thickBot="1" x14ac:dyDescent="0.35">
      <c r="A45" s="64"/>
      <c r="B45" s="63"/>
      <c r="C45" s="62" t="s">
        <v>253</v>
      </c>
      <c r="D45" s="52"/>
      <c r="E45" s="52"/>
      <c r="F45" s="61"/>
      <c r="G45" s="57"/>
      <c r="H45" s="56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</row>
    <row r="46" spans="1:26" ht="19.5" x14ac:dyDescent="0.3">
      <c r="A46" s="77">
        <v>5</v>
      </c>
      <c r="B46" s="76" t="s">
        <v>243</v>
      </c>
      <c r="C46" s="75" t="s">
        <v>252</v>
      </c>
      <c r="D46" s="74" t="s">
        <v>251</v>
      </c>
      <c r="E46" s="74" t="s">
        <v>250</v>
      </c>
      <c r="F46" s="74"/>
      <c r="G46" s="73" t="s">
        <v>94</v>
      </c>
      <c r="H46" s="72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</row>
    <row r="47" spans="1:26" ht="20.25" thickBot="1" x14ac:dyDescent="0.3">
      <c r="A47" s="68"/>
      <c r="B47" s="67"/>
      <c r="C47" s="71"/>
      <c r="D47" s="65"/>
      <c r="E47" s="65"/>
      <c r="F47" s="65"/>
      <c r="G47" s="70" t="s">
        <v>219</v>
      </c>
      <c r="H47" s="69">
        <v>12</v>
      </c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</row>
    <row r="48" spans="1:26" ht="19.5" x14ac:dyDescent="0.3">
      <c r="A48" s="68"/>
      <c r="B48" s="67"/>
      <c r="C48" s="71"/>
      <c r="D48" s="65"/>
      <c r="E48" s="65"/>
      <c r="F48" s="65"/>
      <c r="G48" s="73" t="s">
        <v>218</v>
      </c>
      <c r="H48" s="72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</row>
    <row r="49" spans="1:26" ht="19.5" x14ac:dyDescent="0.25">
      <c r="A49" s="68"/>
      <c r="B49" s="67"/>
      <c r="C49" s="71"/>
      <c r="D49" s="65"/>
      <c r="E49" s="65"/>
      <c r="F49" s="65"/>
      <c r="G49" s="70" t="s">
        <v>217</v>
      </c>
      <c r="H49" s="69">
        <v>14</v>
      </c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</row>
    <row r="50" spans="1:26" ht="19.5" x14ac:dyDescent="0.25">
      <c r="A50" s="68"/>
      <c r="B50" s="67"/>
      <c r="C50" s="71"/>
      <c r="D50" s="65"/>
      <c r="E50" s="65"/>
      <c r="F50" s="65"/>
      <c r="G50" s="70" t="s">
        <v>216</v>
      </c>
      <c r="H50" s="69">
        <v>14</v>
      </c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</row>
    <row r="51" spans="1:26" ht="20.25" thickBot="1" x14ac:dyDescent="0.3">
      <c r="A51" s="68"/>
      <c r="B51" s="67"/>
      <c r="C51" s="71"/>
      <c r="D51" s="65"/>
      <c r="E51" s="65"/>
      <c r="F51" s="65"/>
      <c r="G51" s="81" t="s">
        <v>8</v>
      </c>
      <c r="H51" s="80">
        <f>SUM(H47:H47,H49:H50)</f>
        <v>40</v>
      </c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</row>
    <row r="52" spans="1:26" ht="150" customHeight="1" thickBot="1" x14ac:dyDescent="0.35">
      <c r="A52" s="64"/>
      <c r="B52" s="63"/>
      <c r="C52" s="62" t="s">
        <v>249</v>
      </c>
      <c r="D52" s="52"/>
      <c r="E52" s="52"/>
      <c r="F52" s="61"/>
      <c r="G52" s="57"/>
      <c r="H52" s="56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</row>
    <row r="53" spans="1:26" ht="19.5" x14ac:dyDescent="0.3">
      <c r="A53" s="77">
        <v>6</v>
      </c>
      <c r="B53" s="76" t="s">
        <v>213</v>
      </c>
      <c r="C53" s="75" t="s">
        <v>248</v>
      </c>
      <c r="D53" s="74" t="s">
        <v>247</v>
      </c>
      <c r="E53" s="74" t="s">
        <v>246</v>
      </c>
      <c r="F53" s="74" t="s">
        <v>245</v>
      </c>
      <c r="G53" s="73" t="s">
        <v>94</v>
      </c>
      <c r="H53" s="72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3"/>
      <c r="X53" s="113"/>
      <c r="Y53" s="113"/>
      <c r="Z53" s="113"/>
    </row>
    <row r="54" spans="1:26" ht="20.25" thickBot="1" x14ac:dyDescent="0.3">
      <c r="A54" s="68"/>
      <c r="B54" s="67"/>
      <c r="C54" s="71"/>
      <c r="D54" s="65"/>
      <c r="E54" s="65"/>
      <c r="F54" s="65"/>
      <c r="G54" s="70" t="s">
        <v>219</v>
      </c>
      <c r="H54" s="69">
        <v>12</v>
      </c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113"/>
      <c r="W54" s="113"/>
      <c r="X54" s="113"/>
      <c r="Y54" s="113"/>
      <c r="Z54" s="113"/>
    </row>
    <row r="55" spans="1:26" ht="19.5" x14ac:dyDescent="0.3">
      <c r="A55" s="68"/>
      <c r="B55" s="67"/>
      <c r="C55" s="71"/>
      <c r="D55" s="65"/>
      <c r="E55" s="65"/>
      <c r="F55" s="65"/>
      <c r="G55" s="73" t="s">
        <v>218</v>
      </c>
      <c r="H55" s="72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</row>
    <row r="56" spans="1:26" ht="19.5" x14ac:dyDescent="0.25">
      <c r="A56" s="68"/>
      <c r="B56" s="67"/>
      <c r="C56" s="71"/>
      <c r="D56" s="65"/>
      <c r="E56" s="65"/>
      <c r="F56" s="65"/>
      <c r="G56" s="70" t="s">
        <v>217</v>
      </c>
      <c r="H56" s="69">
        <v>14</v>
      </c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</row>
    <row r="57" spans="1:26" ht="20.25" thickBot="1" x14ac:dyDescent="0.3">
      <c r="A57" s="68"/>
      <c r="B57" s="67"/>
      <c r="C57" s="71"/>
      <c r="D57" s="65"/>
      <c r="E57" s="65"/>
      <c r="F57" s="65"/>
      <c r="G57" s="70" t="s">
        <v>216</v>
      </c>
      <c r="H57" s="69">
        <v>14</v>
      </c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</row>
    <row r="58" spans="1:26" ht="19.5" x14ac:dyDescent="0.3">
      <c r="A58" s="68"/>
      <c r="B58" s="67"/>
      <c r="C58" s="71"/>
      <c r="D58" s="65"/>
      <c r="E58" s="65"/>
      <c r="F58" s="65"/>
      <c r="G58" s="73" t="s">
        <v>208</v>
      </c>
      <c r="H58" s="72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</row>
    <row r="59" spans="1:26" ht="19.5" x14ac:dyDescent="0.25">
      <c r="A59" s="68"/>
      <c r="B59" s="67"/>
      <c r="C59" s="71"/>
      <c r="D59" s="65"/>
      <c r="E59" s="65"/>
      <c r="F59" s="65"/>
      <c r="G59" s="70" t="s">
        <v>215</v>
      </c>
      <c r="H59" s="69">
        <v>27</v>
      </c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</row>
    <row r="60" spans="1:26" ht="20.25" thickBot="1" x14ac:dyDescent="0.3">
      <c r="A60" s="68"/>
      <c r="B60" s="67"/>
      <c r="C60" s="71"/>
      <c r="D60" s="65"/>
      <c r="E60" s="65"/>
      <c r="F60" s="65"/>
      <c r="G60" s="70" t="s">
        <v>207</v>
      </c>
      <c r="H60" s="69">
        <v>27</v>
      </c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</row>
    <row r="61" spans="1:26" ht="19.5" x14ac:dyDescent="0.3">
      <c r="A61" s="68"/>
      <c r="B61" s="67"/>
      <c r="C61" s="71"/>
      <c r="D61" s="65"/>
      <c r="E61" s="65"/>
      <c r="F61" s="65"/>
      <c r="G61" s="73" t="s">
        <v>206</v>
      </c>
      <c r="H61" s="72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</row>
    <row r="62" spans="1:26" ht="31.5" x14ac:dyDescent="0.25">
      <c r="A62" s="68"/>
      <c r="B62" s="67"/>
      <c r="C62" s="71"/>
      <c r="D62" s="65"/>
      <c r="E62" s="65"/>
      <c r="F62" s="65"/>
      <c r="G62" s="70" t="s">
        <v>205</v>
      </c>
      <c r="H62" s="69">
        <v>10</v>
      </c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  <c r="Z62" s="113"/>
    </row>
    <row r="63" spans="1:26" ht="20.25" thickBot="1" x14ac:dyDescent="0.3">
      <c r="A63" s="68"/>
      <c r="B63" s="67"/>
      <c r="C63" s="66"/>
      <c r="D63" s="78"/>
      <c r="E63" s="78"/>
      <c r="F63" s="78"/>
      <c r="G63" s="81" t="s">
        <v>8</v>
      </c>
      <c r="H63" s="80">
        <f>SUM(H54:H54,H56:H57,H59:H60,H62:H62)</f>
        <v>104</v>
      </c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  <c r="W63" s="113"/>
      <c r="X63" s="113"/>
      <c r="Y63" s="113"/>
      <c r="Z63" s="113"/>
    </row>
    <row r="64" spans="1:26" ht="150" customHeight="1" thickBot="1" x14ac:dyDescent="0.35">
      <c r="A64" s="64"/>
      <c r="B64" s="63"/>
      <c r="C64" s="62" t="s">
        <v>244</v>
      </c>
      <c r="D64" s="52"/>
      <c r="E64" s="52"/>
      <c r="F64" s="61"/>
      <c r="G64" s="57"/>
      <c r="H64" s="56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</row>
    <row r="65" spans="1:26" ht="19.5" x14ac:dyDescent="0.3">
      <c r="A65" s="77">
        <v>7</v>
      </c>
      <c r="B65" s="76" t="s">
        <v>243</v>
      </c>
      <c r="C65" s="75" t="s">
        <v>242</v>
      </c>
      <c r="D65" s="74" t="s">
        <v>241</v>
      </c>
      <c r="E65" s="74" t="s">
        <v>240</v>
      </c>
      <c r="F65" s="74" t="s">
        <v>239</v>
      </c>
      <c r="G65" s="73" t="s">
        <v>96</v>
      </c>
      <c r="H65" s="72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3"/>
      <c r="Z65" s="113"/>
    </row>
    <row r="66" spans="1:26" ht="31.5" x14ac:dyDescent="0.25">
      <c r="A66" s="68"/>
      <c r="B66" s="67"/>
      <c r="C66" s="71"/>
      <c r="D66" s="65"/>
      <c r="E66" s="65"/>
      <c r="F66" s="65"/>
      <c r="G66" s="70" t="s">
        <v>95</v>
      </c>
      <c r="H66" s="69">
        <v>20</v>
      </c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</row>
    <row r="67" spans="1:26" ht="32.25" thickBot="1" x14ac:dyDescent="0.3">
      <c r="A67" s="68"/>
      <c r="B67" s="67"/>
      <c r="C67" s="71"/>
      <c r="D67" s="65"/>
      <c r="E67" s="65"/>
      <c r="F67" s="65"/>
      <c r="G67" s="70" t="s">
        <v>209</v>
      </c>
      <c r="H67" s="69">
        <v>20</v>
      </c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3"/>
      <c r="Z67" s="113"/>
    </row>
    <row r="68" spans="1:26" ht="19.5" x14ac:dyDescent="0.3">
      <c r="A68" s="68"/>
      <c r="B68" s="67"/>
      <c r="C68" s="71"/>
      <c r="D68" s="65"/>
      <c r="E68" s="65"/>
      <c r="F68" s="65"/>
      <c r="G68" s="73" t="s">
        <v>94</v>
      </c>
      <c r="H68" s="72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3"/>
      <c r="Z68" s="113"/>
    </row>
    <row r="69" spans="1:26" ht="20.25" thickBot="1" x14ac:dyDescent="0.3">
      <c r="A69" s="68"/>
      <c r="B69" s="67"/>
      <c r="C69" s="71"/>
      <c r="D69" s="65"/>
      <c r="E69" s="65"/>
      <c r="F69" s="65"/>
      <c r="G69" s="70" t="s">
        <v>219</v>
      </c>
      <c r="H69" s="69">
        <v>12</v>
      </c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3"/>
      <c r="Z69" s="113"/>
    </row>
    <row r="70" spans="1:26" ht="19.5" x14ac:dyDescent="0.3">
      <c r="A70" s="68"/>
      <c r="B70" s="67"/>
      <c r="C70" s="71"/>
      <c r="D70" s="65"/>
      <c r="E70" s="65"/>
      <c r="F70" s="65"/>
      <c r="G70" s="73" t="s">
        <v>218</v>
      </c>
      <c r="H70" s="72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3"/>
      <c r="Z70" s="113"/>
    </row>
    <row r="71" spans="1:26" ht="19.5" x14ac:dyDescent="0.25">
      <c r="A71" s="68"/>
      <c r="B71" s="67"/>
      <c r="C71" s="71"/>
      <c r="D71" s="65"/>
      <c r="E71" s="65"/>
      <c r="F71" s="65"/>
      <c r="G71" s="70" t="s">
        <v>217</v>
      </c>
      <c r="H71" s="69">
        <v>14</v>
      </c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3"/>
      <c r="Z71" s="113"/>
    </row>
    <row r="72" spans="1:26" ht="20.25" thickBot="1" x14ac:dyDescent="0.3">
      <c r="A72" s="68"/>
      <c r="B72" s="67"/>
      <c r="C72" s="71"/>
      <c r="D72" s="65"/>
      <c r="E72" s="65"/>
      <c r="F72" s="65"/>
      <c r="G72" s="70" t="s">
        <v>216</v>
      </c>
      <c r="H72" s="69">
        <v>14</v>
      </c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</row>
    <row r="73" spans="1:26" ht="19.5" x14ac:dyDescent="0.3">
      <c r="A73" s="68"/>
      <c r="B73" s="67"/>
      <c r="C73" s="71"/>
      <c r="D73" s="65"/>
      <c r="E73" s="65"/>
      <c r="F73" s="65"/>
      <c r="G73" s="73" t="s">
        <v>208</v>
      </c>
      <c r="H73" s="72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3"/>
      <c r="Z73" s="113"/>
    </row>
    <row r="74" spans="1:26" ht="19.5" x14ac:dyDescent="0.25">
      <c r="A74" s="68"/>
      <c r="B74" s="67"/>
      <c r="C74" s="71"/>
      <c r="D74" s="65"/>
      <c r="E74" s="65"/>
      <c r="F74" s="65"/>
      <c r="G74" s="70" t="s">
        <v>215</v>
      </c>
      <c r="H74" s="69">
        <v>20</v>
      </c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3"/>
      <c r="Z74" s="113"/>
    </row>
    <row r="75" spans="1:26" ht="20.25" thickBot="1" x14ac:dyDescent="0.3">
      <c r="A75" s="68"/>
      <c r="B75" s="67"/>
      <c r="C75" s="71"/>
      <c r="D75" s="65"/>
      <c r="E75" s="65"/>
      <c r="F75" s="65"/>
      <c r="G75" s="70" t="s">
        <v>207</v>
      </c>
      <c r="H75" s="69">
        <v>27</v>
      </c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3"/>
      <c r="Z75" s="113"/>
    </row>
    <row r="76" spans="1:26" ht="19.5" x14ac:dyDescent="0.3">
      <c r="A76" s="68"/>
      <c r="B76" s="67"/>
      <c r="C76" s="71"/>
      <c r="D76" s="65"/>
      <c r="E76" s="65"/>
      <c r="F76" s="65"/>
      <c r="G76" s="73" t="s">
        <v>206</v>
      </c>
      <c r="H76" s="72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3"/>
      <c r="Z76" s="113"/>
    </row>
    <row r="77" spans="1:26" ht="32.25" thickBot="1" x14ac:dyDescent="0.3">
      <c r="A77" s="68"/>
      <c r="B77" s="67"/>
      <c r="C77" s="71"/>
      <c r="D77" s="65"/>
      <c r="E77" s="65"/>
      <c r="F77" s="65"/>
      <c r="G77" s="70" t="s">
        <v>205</v>
      </c>
      <c r="H77" s="69">
        <v>16</v>
      </c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113"/>
    </row>
    <row r="78" spans="1:26" ht="19.5" x14ac:dyDescent="0.3">
      <c r="A78" s="68"/>
      <c r="B78" s="67"/>
      <c r="C78" s="71"/>
      <c r="D78" s="65"/>
      <c r="E78" s="65"/>
      <c r="F78" s="65"/>
      <c r="G78" s="73" t="s">
        <v>204</v>
      </c>
      <c r="H78" s="72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3"/>
      <c r="Z78" s="113"/>
    </row>
    <row r="79" spans="1:26" ht="31.5" x14ac:dyDescent="0.25">
      <c r="A79" s="68"/>
      <c r="B79" s="67"/>
      <c r="C79" s="71"/>
      <c r="D79" s="65"/>
      <c r="E79" s="65"/>
      <c r="F79" s="65"/>
      <c r="G79" s="70" t="s">
        <v>203</v>
      </c>
      <c r="H79" s="69">
        <v>15</v>
      </c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  <c r="Z79" s="113"/>
    </row>
    <row r="80" spans="1:26" ht="20.25" thickBot="1" x14ac:dyDescent="0.3">
      <c r="A80" s="68"/>
      <c r="B80" s="67"/>
      <c r="C80" s="66"/>
      <c r="D80" s="78"/>
      <c r="E80" s="78"/>
      <c r="F80" s="78"/>
      <c r="G80" s="81" t="s">
        <v>8</v>
      </c>
      <c r="H80" s="80">
        <f>SUM(H66:H67,H69:H69,H71:H72,H74:H75,H77:H77,H79:H79)</f>
        <v>158</v>
      </c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3"/>
      <c r="Z80" s="113"/>
    </row>
    <row r="81" spans="1:26" ht="150" customHeight="1" thickBot="1" x14ac:dyDescent="0.35">
      <c r="A81" s="64"/>
      <c r="B81" s="63"/>
      <c r="C81" s="62" t="s">
        <v>238</v>
      </c>
      <c r="D81" s="52"/>
      <c r="E81" s="52"/>
      <c r="F81" s="61"/>
      <c r="G81" s="57"/>
      <c r="H81" s="56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113"/>
      <c r="X81" s="113"/>
      <c r="Y81" s="113"/>
      <c r="Z81" s="113"/>
    </row>
    <row r="82" spans="1:26" ht="19.5" x14ac:dyDescent="0.3">
      <c r="A82" s="77">
        <v>8</v>
      </c>
      <c r="B82" s="76" t="s">
        <v>213</v>
      </c>
      <c r="C82" s="75" t="s">
        <v>237</v>
      </c>
      <c r="D82" s="74" t="s">
        <v>236</v>
      </c>
      <c r="E82" s="74" t="s">
        <v>235</v>
      </c>
      <c r="F82" s="74" t="s">
        <v>234</v>
      </c>
      <c r="G82" s="73" t="s">
        <v>208</v>
      </c>
      <c r="H82" s="72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113"/>
      <c r="X82" s="113"/>
      <c r="Y82" s="113"/>
      <c r="Z82" s="113"/>
    </row>
    <row r="83" spans="1:26" ht="19.5" x14ac:dyDescent="0.25">
      <c r="A83" s="68"/>
      <c r="B83" s="67"/>
      <c r="C83" s="71"/>
      <c r="D83" s="65"/>
      <c r="E83" s="65"/>
      <c r="F83" s="65"/>
      <c r="G83" s="70" t="s">
        <v>215</v>
      </c>
      <c r="H83" s="69">
        <v>60</v>
      </c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113"/>
      <c r="X83" s="113"/>
      <c r="Y83" s="113"/>
      <c r="Z83" s="113"/>
    </row>
    <row r="84" spans="1:26" ht="19.5" x14ac:dyDescent="0.25">
      <c r="A84" s="68"/>
      <c r="B84" s="67"/>
      <c r="C84" s="71"/>
      <c r="D84" s="65"/>
      <c r="E84" s="65"/>
      <c r="F84" s="65"/>
      <c r="G84" s="70" t="s">
        <v>207</v>
      </c>
      <c r="H84" s="69">
        <v>24</v>
      </c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  <c r="Z84" s="113"/>
    </row>
    <row r="85" spans="1:26" ht="20.25" thickBot="1" x14ac:dyDescent="0.3">
      <c r="A85" s="68"/>
      <c r="B85" s="67"/>
      <c r="C85" s="71"/>
      <c r="D85" s="65"/>
      <c r="E85" s="65"/>
      <c r="F85" s="65"/>
      <c r="G85" s="81" t="s">
        <v>8</v>
      </c>
      <c r="H85" s="80">
        <f>SUM(H83:H84)</f>
        <v>84</v>
      </c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113"/>
      <c r="X85" s="113"/>
      <c r="Y85" s="113"/>
      <c r="Z85" s="113"/>
    </row>
    <row r="86" spans="1:26" ht="150" customHeight="1" thickBot="1" x14ac:dyDescent="0.35">
      <c r="A86" s="64"/>
      <c r="B86" s="63"/>
      <c r="C86" s="62" t="s">
        <v>233</v>
      </c>
      <c r="D86" s="52"/>
      <c r="E86" s="52"/>
      <c r="F86" s="61"/>
      <c r="G86" s="57"/>
      <c r="H86" s="56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3"/>
      <c r="Z86" s="113"/>
    </row>
    <row r="87" spans="1:26" ht="19.5" x14ac:dyDescent="0.3">
      <c r="A87" s="77">
        <v>9</v>
      </c>
      <c r="B87" s="76" t="s">
        <v>213</v>
      </c>
      <c r="C87" s="75" t="s">
        <v>232</v>
      </c>
      <c r="D87" s="74" t="s">
        <v>231</v>
      </c>
      <c r="E87" s="74" t="s">
        <v>230</v>
      </c>
      <c r="F87" s="74"/>
      <c r="G87" s="73" t="s">
        <v>94</v>
      </c>
      <c r="H87" s="72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113"/>
      <c r="X87" s="113"/>
      <c r="Y87" s="113"/>
      <c r="Z87" s="113"/>
    </row>
    <row r="88" spans="1:26" ht="31.5" x14ac:dyDescent="0.25">
      <c r="A88" s="68"/>
      <c r="B88" s="67"/>
      <c r="C88" s="71"/>
      <c r="D88" s="65"/>
      <c r="E88" s="65"/>
      <c r="F88" s="65"/>
      <c r="G88" s="70" t="s">
        <v>93</v>
      </c>
      <c r="H88" s="69">
        <v>6</v>
      </c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113"/>
      <c r="X88" s="113"/>
      <c r="Y88" s="113"/>
      <c r="Z88" s="113"/>
    </row>
    <row r="89" spans="1:26" ht="19.5" x14ac:dyDescent="0.25">
      <c r="A89" s="68"/>
      <c r="B89" s="67"/>
      <c r="C89" s="71"/>
      <c r="D89" s="65"/>
      <c r="E89" s="65"/>
      <c r="F89" s="65"/>
      <c r="G89" s="70" t="s">
        <v>229</v>
      </c>
      <c r="H89" s="69">
        <v>62</v>
      </c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113"/>
      <c r="X89" s="113"/>
      <c r="Y89" s="113"/>
      <c r="Z89" s="113"/>
    </row>
    <row r="90" spans="1:26" ht="20.25" thickBot="1" x14ac:dyDescent="0.3">
      <c r="A90" s="68"/>
      <c r="B90" s="67"/>
      <c r="C90" s="71"/>
      <c r="D90" s="65"/>
      <c r="E90" s="65"/>
      <c r="F90" s="65"/>
      <c r="G90" s="70" t="s">
        <v>219</v>
      </c>
      <c r="H90" s="69">
        <v>12</v>
      </c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  <c r="W90" s="113"/>
      <c r="X90" s="113"/>
      <c r="Y90" s="113"/>
      <c r="Z90" s="113"/>
    </row>
    <row r="91" spans="1:26" ht="19.5" x14ac:dyDescent="0.3">
      <c r="A91" s="68"/>
      <c r="B91" s="67"/>
      <c r="C91" s="71"/>
      <c r="D91" s="65"/>
      <c r="E91" s="65"/>
      <c r="F91" s="65"/>
      <c r="G91" s="73" t="s">
        <v>218</v>
      </c>
      <c r="H91" s="72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113"/>
      <c r="X91" s="113"/>
      <c r="Y91" s="113"/>
      <c r="Z91" s="113"/>
    </row>
    <row r="92" spans="1:26" ht="19.5" x14ac:dyDescent="0.25">
      <c r="A92" s="68"/>
      <c r="B92" s="67"/>
      <c r="C92" s="71"/>
      <c r="D92" s="65"/>
      <c r="E92" s="65"/>
      <c r="F92" s="65"/>
      <c r="G92" s="70" t="s">
        <v>217</v>
      </c>
      <c r="H92" s="69">
        <v>10</v>
      </c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113"/>
      <c r="X92" s="113"/>
      <c r="Y92" s="113"/>
      <c r="Z92" s="113"/>
    </row>
    <row r="93" spans="1:26" ht="20.25" thickBot="1" x14ac:dyDescent="0.3">
      <c r="A93" s="68"/>
      <c r="B93" s="67"/>
      <c r="C93" s="71"/>
      <c r="D93" s="65"/>
      <c r="E93" s="65"/>
      <c r="F93" s="65"/>
      <c r="G93" s="70" t="s">
        <v>216</v>
      </c>
      <c r="H93" s="69">
        <v>10</v>
      </c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113"/>
      <c r="X93" s="113"/>
      <c r="Y93" s="113"/>
      <c r="Z93" s="113"/>
    </row>
    <row r="94" spans="1:26" ht="19.5" x14ac:dyDescent="0.3">
      <c r="A94" s="68"/>
      <c r="B94" s="67"/>
      <c r="C94" s="71"/>
      <c r="D94" s="65"/>
      <c r="E94" s="65"/>
      <c r="F94" s="65"/>
      <c r="G94" s="73" t="s">
        <v>208</v>
      </c>
      <c r="H94" s="72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3"/>
      <c r="Z94" s="113"/>
    </row>
    <row r="95" spans="1:26" ht="19.5" x14ac:dyDescent="0.25">
      <c r="A95" s="68"/>
      <c r="B95" s="67"/>
      <c r="C95" s="71"/>
      <c r="D95" s="65"/>
      <c r="E95" s="65"/>
      <c r="F95" s="65"/>
      <c r="G95" s="70" t="s">
        <v>215</v>
      </c>
      <c r="H95" s="69">
        <v>20</v>
      </c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3"/>
    </row>
    <row r="96" spans="1:26" ht="20.25" thickBot="1" x14ac:dyDescent="0.3">
      <c r="A96" s="68"/>
      <c r="B96" s="67"/>
      <c r="C96" s="71"/>
      <c r="D96" s="65"/>
      <c r="E96" s="65"/>
      <c r="F96" s="65"/>
      <c r="G96" s="70" t="s">
        <v>207</v>
      </c>
      <c r="H96" s="69">
        <v>27</v>
      </c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</row>
    <row r="97" spans="1:26" ht="19.5" x14ac:dyDescent="0.3">
      <c r="A97" s="68"/>
      <c r="B97" s="67"/>
      <c r="C97" s="71"/>
      <c r="D97" s="65"/>
      <c r="E97" s="65"/>
      <c r="F97" s="65"/>
      <c r="G97" s="73" t="s">
        <v>204</v>
      </c>
      <c r="H97" s="72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3"/>
      <c r="Z97" s="113"/>
    </row>
    <row r="98" spans="1:26" ht="31.5" x14ac:dyDescent="0.25">
      <c r="A98" s="68"/>
      <c r="B98" s="67"/>
      <c r="C98" s="71"/>
      <c r="D98" s="65"/>
      <c r="E98" s="65"/>
      <c r="F98" s="65"/>
      <c r="G98" s="70" t="s">
        <v>203</v>
      </c>
      <c r="H98" s="69">
        <v>10</v>
      </c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  <c r="W98" s="113"/>
      <c r="X98" s="113"/>
      <c r="Y98" s="113"/>
      <c r="Z98" s="113"/>
    </row>
    <row r="99" spans="1:26" ht="20.25" thickBot="1" x14ac:dyDescent="0.3">
      <c r="A99" s="68"/>
      <c r="B99" s="67"/>
      <c r="C99" s="66"/>
      <c r="D99" s="78"/>
      <c r="E99" s="78"/>
      <c r="F99" s="78"/>
      <c r="G99" s="81" t="s">
        <v>8</v>
      </c>
      <c r="H99" s="80">
        <f>SUM(H88:H90,H92:H93,H95:H96,H98:H98)</f>
        <v>157</v>
      </c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  <c r="W99" s="113"/>
      <c r="X99" s="113"/>
      <c r="Y99" s="113"/>
      <c r="Z99" s="113"/>
    </row>
    <row r="100" spans="1:26" ht="150" customHeight="1" thickBot="1" x14ac:dyDescent="0.35">
      <c r="A100" s="64"/>
      <c r="B100" s="63"/>
      <c r="C100" s="62" t="s">
        <v>228</v>
      </c>
      <c r="D100" s="52"/>
      <c r="E100" s="52"/>
      <c r="F100" s="61"/>
      <c r="G100" s="57"/>
      <c r="H100" s="56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  <c r="U100" s="113"/>
      <c r="V100" s="113"/>
      <c r="W100" s="113"/>
      <c r="X100" s="113"/>
      <c r="Y100" s="113"/>
      <c r="Z100" s="113"/>
    </row>
    <row r="101" spans="1:26" ht="19.5" x14ac:dyDescent="0.3">
      <c r="A101" s="77">
        <v>10</v>
      </c>
      <c r="B101" s="76" t="s">
        <v>213</v>
      </c>
      <c r="C101" s="75" t="s">
        <v>227</v>
      </c>
      <c r="D101" s="74" t="s">
        <v>226</v>
      </c>
      <c r="E101" s="74" t="s">
        <v>225</v>
      </c>
      <c r="F101" s="74"/>
      <c r="G101" s="73" t="s">
        <v>218</v>
      </c>
      <c r="H101" s="72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113"/>
      <c r="X101" s="113"/>
      <c r="Y101" s="113"/>
      <c r="Z101" s="113"/>
    </row>
    <row r="102" spans="1:26" ht="19.5" x14ac:dyDescent="0.25">
      <c r="A102" s="68"/>
      <c r="B102" s="67"/>
      <c r="C102" s="71"/>
      <c r="D102" s="65"/>
      <c r="E102" s="65"/>
      <c r="F102" s="65"/>
      <c r="G102" s="70" t="s">
        <v>217</v>
      </c>
      <c r="H102" s="69">
        <v>10</v>
      </c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  <c r="U102" s="113"/>
      <c r="V102" s="113"/>
      <c r="W102" s="113"/>
      <c r="X102" s="113"/>
      <c r="Y102" s="113"/>
      <c r="Z102" s="113"/>
    </row>
    <row r="103" spans="1:26" ht="20.25" thickBot="1" x14ac:dyDescent="0.3">
      <c r="A103" s="68"/>
      <c r="B103" s="67"/>
      <c r="C103" s="71"/>
      <c r="D103" s="65"/>
      <c r="E103" s="65"/>
      <c r="F103" s="65"/>
      <c r="G103" s="70" t="s">
        <v>216</v>
      </c>
      <c r="H103" s="69">
        <v>10</v>
      </c>
      <c r="I103" s="113"/>
      <c r="J103" s="113"/>
      <c r="K103" s="113"/>
      <c r="L103" s="113"/>
      <c r="M103" s="113"/>
      <c r="N103" s="113"/>
      <c r="O103" s="113"/>
      <c r="P103" s="113"/>
      <c r="Q103" s="113"/>
      <c r="R103" s="113"/>
      <c r="S103" s="113"/>
      <c r="T103" s="113"/>
      <c r="U103" s="113"/>
      <c r="V103" s="113"/>
      <c r="W103" s="113"/>
      <c r="X103" s="113"/>
      <c r="Y103" s="113"/>
      <c r="Z103" s="113"/>
    </row>
    <row r="104" spans="1:26" ht="19.5" x14ac:dyDescent="0.3">
      <c r="A104" s="68"/>
      <c r="B104" s="67"/>
      <c r="C104" s="71"/>
      <c r="D104" s="65"/>
      <c r="E104" s="65"/>
      <c r="F104" s="65"/>
      <c r="G104" s="73" t="s">
        <v>208</v>
      </c>
      <c r="H104" s="72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  <c r="V104" s="113"/>
      <c r="W104" s="113"/>
      <c r="X104" s="113"/>
      <c r="Y104" s="113"/>
      <c r="Z104" s="113"/>
    </row>
    <row r="105" spans="1:26" ht="19.5" x14ac:dyDescent="0.25">
      <c r="A105" s="68"/>
      <c r="B105" s="67"/>
      <c r="C105" s="71"/>
      <c r="D105" s="65"/>
      <c r="E105" s="65"/>
      <c r="F105" s="65"/>
      <c r="G105" s="70" t="s">
        <v>215</v>
      </c>
      <c r="H105" s="69">
        <v>20</v>
      </c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  <c r="V105" s="113"/>
      <c r="W105" s="113"/>
      <c r="X105" s="113"/>
      <c r="Y105" s="113"/>
      <c r="Z105" s="113"/>
    </row>
    <row r="106" spans="1:26" ht="20.25" thickBot="1" x14ac:dyDescent="0.3">
      <c r="A106" s="68"/>
      <c r="B106" s="67"/>
      <c r="C106" s="71"/>
      <c r="D106" s="65"/>
      <c r="E106" s="65"/>
      <c r="F106" s="65"/>
      <c r="G106" s="70" t="s">
        <v>207</v>
      </c>
      <c r="H106" s="69">
        <v>28</v>
      </c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3"/>
      <c r="U106" s="113"/>
      <c r="V106" s="113"/>
      <c r="W106" s="113"/>
      <c r="X106" s="113"/>
      <c r="Y106" s="113"/>
      <c r="Z106" s="113"/>
    </row>
    <row r="107" spans="1:26" ht="19.5" x14ac:dyDescent="0.3">
      <c r="A107" s="68"/>
      <c r="B107" s="67"/>
      <c r="C107" s="71"/>
      <c r="D107" s="65"/>
      <c r="E107" s="65"/>
      <c r="F107" s="65"/>
      <c r="G107" s="73" t="s">
        <v>206</v>
      </c>
      <c r="H107" s="72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  <c r="W107" s="113"/>
      <c r="X107" s="113"/>
      <c r="Y107" s="113"/>
      <c r="Z107" s="113"/>
    </row>
    <row r="108" spans="1:26" ht="32.25" thickBot="1" x14ac:dyDescent="0.3">
      <c r="A108" s="68"/>
      <c r="B108" s="67"/>
      <c r="C108" s="71"/>
      <c r="D108" s="65"/>
      <c r="E108" s="65"/>
      <c r="F108" s="65"/>
      <c r="G108" s="70" t="s">
        <v>205</v>
      </c>
      <c r="H108" s="69">
        <v>10</v>
      </c>
      <c r="I108" s="113"/>
      <c r="J108" s="113"/>
      <c r="K108" s="113"/>
      <c r="L108" s="113"/>
      <c r="M108" s="113"/>
      <c r="N108" s="113"/>
      <c r="O108" s="113"/>
      <c r="P108" s="113"/>
      <c r="Q108" s="113"/>
      <c r="R108" s="113"/>
      <c r="S108" s="113"/>
      <c r="T108" s="113"/>
      <c r="U108" s="113"/>
      <c r="V108" s="113"/>
      <c r="W108" s="113"/>
      <c r="X108" s="113"/>
      <c r="Y108" s="113"/>
      <c r="Z108" s="113"/>
    </row>
    <row r="109" spans="1:26" ht="19.5" x14ac:dyDescent="0.3">
      <c r="A109" s="68"/>
      <c r="B109" s="67"/>
      <c r="C109" s="71"/>
      <c r="D109" s="65"/>
      <c r="E109" s="65"/>
      <c r="F109" s="65"/>
      <c r="G109" s="73" t="s">
        <v>204</v>
      </c>
      <c r="H109" s="72"/>
      <c r="I109" s="113"/>
      <c r="J109" s="113"/>
      <c r="K109" s="113"/>
      <c r="L109" s="113"/>
      <c r="M109" s="113"/>
      <c r="N109" s="113"/>
      <c r="O109" s="113"/>
      <c r="P109" s="113"/>
      <c r="Q109" s="113"/>
      <c r="R109" s="113"/>
      <c r="S109" s="113"/>
      <c r="T109" s="113"/>
      <c r="U109" s="113"/>
      <c r="V109" s="113"/>
      <c r="W109" s="113"/>
      <c r="X109" s="113"/>
      <c r="Y109" s="113"/>
      <c r="Z109" s="113"/>
    </row>
    <row r="110" spans="1:26" ht="31.5" x14ac:dyDescent="0.25">
      <c r="A110" s="68"/>
      <c r="B110" s="67"/>
      <c r="C110" s="71"/>
      <c r="D110" s="65"/>
      <c r="E110" s="65"/>
      <c r="F110" s="65"/>
      <c r="G110" s="70" t="s">
        <v>203</v>
      </c>
      <c r="H110" s="69">
        <v>12</v>
      </c>
      <c r="I110" s="113"/>
      <c r="J110" s="113"/>
      <c r="K110" s="113"/>
      <c r="L110" s="113"/>
      <c r="M110" s="113"/>
      <c r="N110" s="113"/>
      <c r="O110" s="113"/>
      <c r="P110" s="113"/>
      <c r="Q110" s="113"/>
      <c r="R110" s="113"/>
      <c r="S110" s="113"/>
      <c r="T110" s="113"/>
      <c r="U110" s="113"/>
      <c r="V110" s="113"/>
      <c r="W110" s="113"/>
      <c r="X110" s="113"/>
      <c r="Y110" s="113"/>
      <c r="Z110" s="113"/>
    </row>
    <row r="111" spans="1:26" ht="20.25" thickBot="1" x14ac:dyDescent="0.3">
      <c r="A111" s="68"/>
      <c r="B111" s="67"/>
      <c r="C111" s="66"/>
      <c r="D111" s="78"/>
      <c r="E111" s="78"/>
      <c r="F111" s="78"/>
      <c r="G111" s="81" t="s">
        <v>8</v>
      </c>
      <c r="H111" s="80">
        <f>SUM(H102:H103,H105:H106,H108:H108,H110:H110)</f>
        <v>90</v>
      </c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  <c r="V111" s="113"/>
      <c r="W111" s="113"/>
      <c r="X111" s="113"/>
      <c r="Y111" s="113"/>
      <c r="Z111" s="113"/>
    </row>
    <row r="112" spans="1:26" ht="150" customHeight="1" thickBot="1" x14ac:dyDescent="0.35">
      <c r="A112" s="64"/>
      <c r="B112" s="63"/>
      <c r="C112" s="62" t="s">
        <v>224</v>
      </c>
      <c r="D112" s="52"/>
      <c r="E112" s="52"/>
      <c r="F112" s="61"/>
      <c r="G112" s="57"/>
      <c r="H112" s="56"/>
      <c r="I112" s="113"/>
      <c r="J112" s="113"/>
      <c r="K112" s="113"/>
      <c r="L112" s="113"/>
      <c r="M112" s="113"/>
      <c r="N112" s="113"/>
      <c r="O112" s="113"/>
      <c r="P112" s="113"/>
      <c r="Q112" s="113"/>
      <c r="R112" s="113"/>
      <c r="S112" s="113"/>
      <c r="T112" s="113"/>
      <c r="U112" s="113"/>
      <c r="V112" s="113"/>
      <c r="W112" s="113"/>
      <c r="X112" s="113"/>
      <c r="Y112" s="113"/>
      <c r="Z112" s="113"/>
    </row>
    <row r="113" spans="1:26" ht="19.5" x14ac:dyDescent="0.3">
      <c r="A113" s="77">
        <v>11</v>
      </c>
      <c r="B113" s="76" t="s">
        <v>213</v>
      </c>
      <c r="C113" s="75" t="s">
        <v>223</v>
      </c>
      <c r="D113" s="74" t="s">
        <v>222</v>
      </c>
      <c r="E113" s="74" t="s">
        <v>221</v>
      </c>
      <c r="F113" s="74" t="s">
        <v>220</v>
      </c>
      <c r="G113" s="73" t="s">
        <v>94</v>
      </c>
      <c r="H113" s="72"/>
      <c r="I113" s="113"/>
      <c r="J113" s="113"/>
      <c r="K113" s="113"/>
      <c r="L113" s="113"/>
      <c r="M113" s="113"/>
      <c r="N113" s="113"/>
      <c r="O113" s="113"/>
      <c r="P113" s="113"/>
      <c r="Q113" s="113"/>
      <c r="R113" s="113"/>
      <c r="S113" s="113"/>
      <c r="T113" s="113"/>
      <c r="U113" s="113"/>
      <c r="V113" s="113"/>
      <c r="W113" s="113"/>
      <c r="X113" s="113"/>
      <c r="Y113" s="113"/>
      <c r="Z113" s="113"/>
    </row>
    <row r="114" spans="1:26" ht="20.25" thickBot="1" x14ac:dyDescent="0.3">
      <c r="A114" s="68"/>
      <c r="B114" s="67"/>
      <c r="C114" s="71"/>
      <c r="D114" s="65"/>
      <c r="E114" s="65"/>
      <c r="F114" s="65"/>
      <c r="G114" s="70" t="s">
        <v>219</v>
      </c>
      <c r="H114" s="69">
        <v>17</v>
      </c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113"/>
      <c r="X114" s="113"/>
      <c r="Y114" s="113"/>
      <c r="Z114" s="113"/>
    </row>
    <row r="115" spans="1:26" ht="19.5" x14ac:dyDescent="0.3">
      <c r="A115" s="68"/>
      <c r="B115" s="67"/>
      <c r="C115" s="71"/>
      <c r="D115" s="65"/>
      <c r="E115" s="65"/>
      <c r="F115" s="65"/>
      <c r="G115" s="73" t="s">
        <v>218</v>
      </c>
      <c r="H115" s="72"/>
      <c r="I115" s="113"/>
      <c r="J115" s="113"/>
      <c r="K115" s="113"/>
      <c r="L115" s="113"/>
      <c r="M115" s="113"/>
      <c r="N115" s="113"/>
      <c r="O115" s="113"/>
      <c r="P115" s="113"/>
      <c r="Q115" s="113"/>
      <c r="R115" s="113"/>
      <c r="S115" s="113"/>
      <c r="T115" s="113"/>
      <c r="U115" s="113"/>
      <c r="V115" s="113"/>
      <c r="W115" s="113"/>
      <c r="X115" s="113"/>
      <c r="Y115" s="113"/>
      <c r="Z115" s="113"/>
    </row>
    <row r="116" spans="1:26" ht="19.5" x14ac:dyDescent="0.25">
      <c r="A116" s="68"/>
      <c r="B116" s="67"/>
      <c r="C116" s="71"/>
      <c r="D116" s="65"/>
      <c r="E116" s="65"/>
      <c r="F116" s="65"/>
      <c r="G116" s="70" t="s">
        <v>217</v>
      </c>
      <c r="H116" s="69">
        <v>10</v>
      </c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  <c r="S116" s="113"/>
      <c r="T116" s="113"/>
      <c r="U116" s="113"/>
      <c r="V116" s="113"/>
      <c r="W116" s="113"/>
      <c r="X116" s="113"/>
      <c r="Y116" s="113"/>
      <c r="Z116" s="113"/>
    </row>
    <row r="117" spans="1:26" ht="20.25" thickBot="1" x14ac:dyDescent="0.3">
      <c r="A117" s="68"/>
      <c r="B117" s="67"/>
      <c r="C117" s="71"/>
      <c r="D117" s="65"/>
      <c r="E117" s="65"/>
      <c r="F117" s="65"/>
      <c r="G117" s="70" t="s">
        <v>216</v>
      </c>
      <c r="H117" s="69">
        <v>10</v>
      </c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  <c r="U117" s="113"/>
      <c r="V117" s="113"/>
      <c r="W117" s="113"/>
      <c r="X117" s="113"/>
      <c r="Y117" s="113"/>
      <c r="Z117" s="113"/>
    </row>
    <row r="118" spans="1:26" ht="19.5" x14ac:dyDescent="0.3">
      <c r="A118" s="68"/>
      <c r="B118" s="67"/>
      <c r="C118" s="71"/>
      <c r="D118" s="65"/>
      <c r="E118" s="65"/>
      <c r="F118" s="65"/>
      <c r="G118" s="73" t="s">
        <v>208</v>
      </c>
      <c r="H118" s="72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  <c r="Z118" s="113"/>
    </row>
    <row r="119" spans="1:26" ht="19.5" x14ac:dyDescent="0.25">
      <c r="A119" s="68"/>
      <c r="B119" s="67"/>
      <c r="C119" s="71"/>
      <c r="D119" s="65"/>
      <c r="E119" s="65"/>
      <c r="F119" s="65"/>
      <c r="G119" s="70" t="s">
        <v>215</v>
      </c>
      <c r="H119" s="69">
        <v>20</v>
      </c>
      <c r="I119" s="113"/>
      <c r="J119" s="113"/>
      <c r="K119" s="113"/>
      <c r="L119" s="113"/>
      <c r="M119" s="113"/>
      <c r="N119" s="113"/>
      <c r="O119" s="113"/>
      <c r="P119" s="113"/>
      <c r="Q119" s="113"/>
      <c r="R119" s="113"/>
      <c r="S119" s="113"/>
      <c r="T119" s="113"/>
      <c r="U119" s="113"/>
      <c r="V119" s="113"/>
      <c r="W119" s="113"/>
      <c r="X119" s="113"/>
      <c r="Y119" s="113"/>
      <c r="Z119" s="113"/>
    </row>
    <row r="120" spans="1:26" ht="20.25" thickBot="1" x14ac:dyDescent="0.3">
      <c r="A120" s="68"/>
      <c r="B120" s="67"/>
      <c r="C120" s="71"/>
      <c r="D120" s="65"/>
      <c r="E120" s="65"/>
      <c r="F120" s="65"/>
      <c r="G120" s="70" t="s">
        <v>207</v>
      </c>
      <c r="H120" s="69">
        <v>28</v>
      </c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  <c r="T120" s="113"/>
      <c r="U120" s="113"/>
      <c r="V120" s="113"/>
      <c r="W120" s="113"/>
      <c r="X120" s="113"/>
      <c r="Y120" s="113"/>
      <c r="Z120" s="113"/>
    </row>
    <row r="121" spans="1:26" ht="19.5" x14ac:dyDescent="0.3">
      <c r="A121" s="68"/>
      <c r="B121" s="67"/>
      <c r="C121" s="71"/>
      <c r="D121" s="65"/>
      <c r="E121" s="65"/>
      <c r="F121" s="65"/>
      <c r="G121" s="73" t="s">
        <v>206</v>
      </c>
      <c r="H121" s="72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  <c r="U121" s="113"/>
      <c r="V121" s="113"/>
      <c r="W121" s="113"/>
      <c r="X121" s="113"/>
      <c r="Y121" s="113"/>
      <c r="Z121" s="113"/>
    </row>
    <row r="122" spans="1:26" ht="32.25" thickBot="1" x14ac:dyDescent="0.3">
      <c r="A122" s="68"/>
      <c r="B122" s="67"/>
      <c r="C122" s="71"/>
      <c r="D122" s="65"/>
      <c r="E122" s="65"/>
      <c r="F122" s="65"/>
      <c r="G122" s="70" t="s">
        <v>205</v>
      </c>
      <c r="H122" s="69">
        <v>16</v>
      </c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/>
      <c r="T122" s="113"/>
      <c r="U122" s="113"/>
      <c r="V122" s="113"/>
      <c r="W122" s="113"/>
      <c r="X122" s="113"/>
      <c r="Y122" s="113"/>
      <c r="Z122" s="113"/>
    </row>
    <row r="123" spans="1:26" ht="19.5" x14ac:dyDescent="0.3">
      <c r="A123" s="68"/>
      <c r="B123" s="67"/>
      <c r="C123" s="71"/>
      <c r="D123" s="65"/>
      <c r="E123" s="65"/>
      <c r="F123" s="65"/>
      <c r="G123" s="73" t="s">
        <v>204</v>
      </c>
      <c r="H123" s="72"/>
      <c r="I123" s="113"/>
      <c r="J123" s="113"/>
      <c r="K123" s="113"/>
      <c r="L123" s="113"/>
      <c r="M123" s="113"/>
      <c r="N123" s="113"/>
      <c r="O123" s="113"/>
      <c r="P123" s="113"/>
      <c r="Q123" s="113"/>
      <c r="R123" s="113"/>
      <c r="S123" s="113"/>
      <c r="T123" s="113"/>
      <c r="U123" s="113"/>
      <c r="V123" s="113"/>
      <c r="W123" s="113"/>
      <c r="X123" s="113"/>
      <c r="Y123" s="113"/>
      <c r="Z123" s="113"/>
    </row>
    <row r="124" spans="1:26" ht="31.5" x14ac:dyDescent="0.25">
      <c r="A124" s="68"/>
      <c r="B124" s="67"/>
      <c r="C124" s="71"/>
      <c r="D124" s="65"/>
      <c r="E124" s="65"/>
      <c r="F124" s="65"/>
      <c r="G124" s="70" t="s">
        <v>203</v>
      </c>
      <c r="H124" s="69">
        <v>10</v>
      </c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  <c r="V124" s="113"/>
      <c r="W124" s="113"/>
      <c r="X124" s="113"/>
      <c r="Y124" s="113"/>
      <c r="Z124" s="113"/>
    </row>
    <row r="125" spans="1:26" ht="20.25" thickBot="1" x14ac:dyDescent="0.3">
      <c r="A125" s="68"/>
      <c r="B125" s="67"/>
      <c r="C125" s="66"/>
      <c r="D125" s="78"/>
      <c r="E125" s="78"/>
      <c r="F125" s="78"/>
      <c r="G125" s="81" t="s">
        <v>8</v>
      </c>
      <c r="H125" s="80">
        <f>SUM(H114:H114,H116:H117,H119:H120,H122:H122,H124:H124)</f>
        <v>111</v>
      </c>
      <c r="I125" s="113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/>
      <c r="T125" s="113"/>
      <c r="U125" s="113"/>
      <c r="V125" s="113"/>
      <c r="W125" s="113"/>
      <c r="X125" s="113"/>
      <c r="Y125" s="113"/>
      <c r="Z125" s="113"/>
    </row>
    <row r="126" spans="1:26" ht="150" customHeight="1" thickBot="1" x14ac:dyDescent="0.35">
      <c r="A126" s="64"/>
      <c r="B126" s="63"/>
      <c r="C126" s="62" t="s">
        <v>214</v>
      </c>
      <c r="D126" s="52"/>
      <c r="E126" s="52"/>
      <c r="F126" s="61"/>
      <c r="G126" s="57"/>
      <c r="H126" s="56"/>
      <c r="I126" s="113"/>
      <c r="J126" s="113"/>
      <c r="K126" s="113"/>
      <c r="L126" s="113"/>
      <c r="M126" s="113"/>
      <c r="N126" s="113"/>
      <c r="O126" s="113"/>
      <c r="P126" s="113"/>
      <c r="Q126" s="113"/>
      <c r="R126" s="113"/>
      <c r="S126" s="113"/>
      <c r="T126" s="113"/>
      <c r="U126" s="113"/>
      <c r="V126" s="113"/>
      <c r="W126" s="113"/>
      <c r="X126" s="113"/>
      <c r="Y126" s="113"/>
      <c r="Z126" s="113"/>
    </row>
    <row r="127" spans="1:26" ht="19.5" x14ac:dyDescent="0.3">
      <c r="A127" s="77">
        <v>12</v>
      </c>
      <c r="B127" s="76" t="s">
        <v>213</v>
      </c>
      <c r="C127" s="75" t="s">
        <v>212</v>
      </c>
      <c r="D127" s="74" t="s">
        <v>211</v>
      </c>
      <c r="E127" s="74" t="s">
        <v>210</v>
      </c>
      <c r="F127" s="74"/>
      <c r="G127" s="73" t="s">
        <v>96</v>
      </c>
      <c r="H127" s="72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113"/>
      <c r="T127" s="113"/>
      <c r="U127" s="113"/>
      <c r="V127" s="113"/>
      <c r="W127" s="113"/>
      <c r="X127" s="113"/>
      <c r="Y127" s="113"/>
      <c r="Z127" s="113"/>
    </row>
    <row r="128" spans="1:26" ht="31.5" x14ac:dyDescent="0.25">
      <c r="A128" s="68"/>
      <c r="B128" s="67"/>
      <c r="C128" s="71"/>
      <c r="D128" s="65"/>
      <c r="E128" s="65"/>
      <c r="F128" s="65"/>
      <c r="G128" s="70" t="s">
        <v>95</v>
      </c>
      <c r="H128" s="69">
        <v>18</v>
      </c>
      <c r="I128" s="113"/>
      <c r="J128" s="113"/>
      <c r="K128" s="113"/>
      <c r="L128" s="113"/>
      <c r="M128" s="113"/>
      <c r="N128" s="113"/>
      <c r="O128" s="113"/>
      <c r="P128" s="113"/>
      <c r="Q128" s="113"/>
      <c r="R128" s="113"/>
      <c r="S128" s="113"/>
      <c r="T128" s="113"/>
      <c r="U128" s="113"/>
      <c r="V128" s="113"/>
      <c r="W128" s="113"/>
      <c r="X128" s="113"/>
      <c r="Y128" s="113"/>
      <c r="Z128" s="113"/>
    </row>
    <row r="129" spans="1:26" ht="32.25" thickBot="1" x14ac:dyDescent="0.3">
      <c r="A129" s="68"/>
      <c r="B129" s="67"/>
      <c r="C129" s="71"/>
      <c r="D129" s="65"/>
      <c r="E129" s="65"/>
      <c r="F129" s="65"/>
      <c r="G129" s="70" t="s">
        <v>209</v>
      </c>
      <c r="H129" s="69">
        <v>18</v>
      </c>
      <c r="I129" s="113"/>
      <c r="J129" s="113"/>
      <c r="K129" s="113"/>
      <c r="L129" s="113"/>
      <c r="M129" s="113"/>
      <c r="N129" s="113"/>
      <c r="O129" s="113"/>
      <c r="P129" s="113"/>
      <c r="Q129" s="113"/>
      <c r="R129" s="113"/>
      <c r="S129" s="113"/>
      <c r="T129" s="113"/>
      <c r="U129" s="113"/>
      <c r="V129" s="113"/>
      <c r="W129" s="113"/>
      <c r="X129" s="113"/>
      <c r="Y129" s="113"/>
      <c r="Z129" s="113"/>
    </row>
    <row r="130" spans="1:26" ht="19.5" x14ac:dyDescent="0.3">
      <c r="A130" s="68"/>
      <c r="B130" s="67"/>
      <c r="C130" s="71"/>
      <c r="D130" s="65"/>
      <c r="E130" s="65"/>
      <c r="F130" s="65"/>
      <c r="G130" s="73" t="s">
        <v>94</v>
      </c>
      <c r="H130" s="72"/>
      <c r="I130" s="113"/>
      <c r="J130" s="113"/>
      <c r="K130" s="113"/>
      <c r="L130" s="113"/>
      <c r="M130" s="113"/>
      <c r="N130" s="113"/>
      <c r="O130" s="113"/>
      <c r="P130" s="113"/>
      <c r="Q130" s="113"/>
      <c r="R130" s="113"/>
      <c r="S130" s="113"/>
      <c r="T130" s="113"/>
      <c r="U130" s="113"/>
      <c r="V130" s="113"/>
      <c r="W130" s="113"/>
      <c r="X130" s="113"/>
      <c r="Y130" s="113"/>
      <c r="Z130" s="113"/>
    </row>
    <row r="131" spans="1:26" ht="32.25" thickBot="1" x14ac:dyDescent="0.3">
      <c r="A131" s="68"/>
      <c r="B131" s="67"/>
      <c r="C131" s="71"/>
      <c r="D131" s="65"/>
      <c r="E131" s="65"/>
      <c r="F131" s="65"/>
      <c r="G131" s="70" t="s">
        <v>93</v>
      </c>
      <c r="H131" s="69">
        <v>6</v>
      </c>
      <c r="I131" s="113"/>
      <c r="J131" s="113"/>
      <c r="K131" s="113"/>
      <c r="L131" s="113"/>
      <c r="M131" s="113"/>
      <c r="N131" s="113"/>
      <c r="O131" s="113"/>
      <c r="P131" s="113"/>
      <c r="Q131" s="113"/>
      <c r="R131" s="113"/>
      <c r="S131" s="113"/>
      <c r="T131" s="113"/>
      <c r="U131" s="113"/>
      <c r="V131" s="113"/>
      <c r="W131" s="113"/>
      <c r="X131" s="113"/>
      <c r="Y131" s="113"/>
      <c r="Z131" s="113"/>
    </row>
    <row r="132" spans="1:26" ht="19.5" x14ac:dyDescent="0.3">
      <c r="A132" s="68"/>
      <c r="B132" s="67"/>
      <c r="C132" s="71"/>
      <c r="D132" s="65"/>
      <c r="E132" s="65"/>
      <c r="F132" s="65"/>
      <c r="G132" s="73" t="s">
        <v>208</v>
      </c>
      <c r="H132" s="72"/>
      <c r="I132" s="113"/>
      <c r="J132" s="113"/>
      <c r="K132" s="113"/>
      <c r="L132" s="113"/>
      <c r="M132" s="113"/>
      <c r="N132" s="113"/>
      <c r="O132" s="113"/>
      <c r="P132" s="113"/>
      <c r="Q132" s="113"/>
      <c r="R132" s="113"/>
      <c r="S132" s="113"/>
      <c r="T132" s="113"/>
      <c r="U132" s="113"/>
      <c r="V132" s="113"/>
      <c r="W132" s="113"/>
      <c r="X132" s="113"/>
      <c r="Y132" s="113"/>
      <c r="Z132" s="113"/>
    </row>
    <row r="133" spans="1:26" ht="20.25" thickBot="1" x14ac:dyDescent="0.3">
      <c r="A133" s="68"/>
      <c r="B133" s="67"/>
      <c r="C133" s="71"/>
      <c r="D133" s="65"/>
      <c r="E133" s="65"/>
      <c r="F133" s="65"/>
      <c r="G133" s="70" t="s">
        <v>207</v>
      </c>
      <c r="H133" s="69">
        <v>24</v>
      </c>
      <c r="I133" s="113"/>
      <c r="J133" s="113"/>
      <c r="K133" s="113"/>
      <c r="L133" s="113"/>
      <c r="M133" s="113"/>
      <c r="N133" s="113"/>
      <c r="O133" s="113"/>
      <c r="P133" s="113"/>
      <c r="Q133" s="113"/>
      <c r="R133" s="113"/>
      <c r="S133" s="113"/>
      <c r="T133" s="113"/>
      <c r="U133" s="113"/>
      <c r="V133" s="113"/>
      <c r="W133" s="113"/>
      <c r="X133" s="113"/>
      <c r="Y133" s="113"/>
      <c r="Z133" s="113"/>
    </row>
    <row r="134" spans="1:26" ht="19.5" x14ac:dyDescent="0.3">
      <c r="A134" s="68"/>
      <c r="B134" s="67"/>
      <c r="C134" s="71"/>
      <c r="D134" s="65"/>
      <c r="E134" s="65"/>
      <c r="F134" s="65"/>
      <c r="G134" s="73" t="s">
        <v>206</v>
      </c>
      <c r="H134" s="72"/>
      <c r="I134" s="113"/>
      <c r="J134" s="113"/>
      <c r="K134" s="113"/>
      <c r="L134" s="113"/>
      <c r="M134" s="113"/>
      <c r="N134" s="113"/>
      <c r="O134" s="113"/>
      <c r="P134" s="113"/>
      <c r="Q134" s="113"/>
      <c r="R134" s="113"/>
      <c r="S134" s="113"/>
      <c r="T134" s="113"/>
      <c r="U134" s="113"/>
      <c r="V134" s="113"/>
      <c r="W134" s="113"/>
      <c r="X134" s="113"/>
      <c r="Y134" s="113"/>
      <c r="Z134" s="113"/>
    </row>
    <row r="135" spans="1:26" ht="32.25" thickBot="1" x14ac:dyDescent="0.3">
      <c r="A135" s="68"/>
      <c r="B135" s="67"/>
      <c r="C135" s="71"/>
      <c r="D135" s="65"/>
      <c r="E135" s="65"/>
      <c r="F135" s="65"/>
      <c r="G135" s="70" t="s">
        <v>205</v>
      </c>
      <c r="H135" s="69">
        <v>10</v>
      </c>
      <c r="I135" s="113"/>
      <c r="J135" s="113"/>
      <c r="K135" s="113"/>
      <c r="L135" s="113"/>
      <c r="M135" s="113"/>
      <c r="N135" s="113"/>
      <c r="O135" s="113"/>
      <c r="P135" s="113"/>
      <c r="Q135" s="113"/>
      <c r="R135" s="113"/>
      <c r="S135" s="113"/>
      <c r="T135" s="113"/>
      <c r="U135" s="113"/>
      <c r="V135" s="113"/>
      <c r="W135" s="113"/>
      <c r="X135" s="113"/>
      <c r="Y135" s="113"/>
      <c r="Z135" s="113"/>
    </row>
    <row r="136" spans="1:26" ht="19.5" x14ac:dyDescent="0.3">
      <c r="A136" s="68"/>
      <c r="B136" s="67"/>
      <c r="C136" s="71"/>
      <c r="D136" s="65"/>
      <c r="E136" s="65"/>
      <c r="F136" s="65"/>
      <c r="G136" s="73" t="s">
        <v>204</v>
      </c>
      <c r="H136" s="72"/>
      <c r="I136" s="113"/>
      <c r="J136" s="113"/>
      <c r="K136" s="113"/>
      <c r="L136" s="113"/>
      <c r="M136" s="113"/>
      <c r="N136" s="113"/>
      <c r="O136" s="113"/>
      <c r="P136" s="113"/>
      <c r="Q136" s="113"/>
      <c r="R136" s="113"/>
      <c r="S136" s="113"/>
      <c r="T136" s="113"/>
      <c r="U136" s="113"/>
      <c r="V136" s="113"/>
      <c r="W136" s="113"/>
      <c r="X136" s="113"/>
      <c r="Y136" s="113"/>
      <c r="Z136" s="113"/>
    </row>
    <row r="137" spans="1:26" ht="31.5" x14ac:dyDescent="0.25">
      <c r="A137" s="68"/>
      <c r="B137" s="67"/>
      <c r="C137" s="71"/>
      <c r="D137" s="65"/>
      <c r="E137" s="65"/>
      <c r="F137" s="65"/>
      <c r="G137" s="70" t="s">
        <v>203</v>
      </c>
      <c r="H137" s="69">
        <v>10</v>
      </c>
      <c r="I137" s="113"/>
      <c r="J137" s="113"/>
      <c r="K137" s="113"/>
      <c r="L137" s="113"/>
      <c r="M137" s="113"/>
      <c r="N137" s="113"/>
      <c r="O137" s="113"/>
      <c r="P137" s="113"/>
      <c r="Q137" s="113"/>
      <c r="R137" s="113"/>
      <c r="S137" s="113"/>
      <c r="T137" s="113"/>
      <c r="U137" s="113"/>
      <c r="V137" s="113"/>
      <c r="W137" s="113"/>
      <c r="X137" s="113"/>
      <c r="Y137" s="113"/>
      <c r="Z137" s="113"/>
    </row>
    <row r="138" spans="1:26" ht="20.25" thickBot="1" x14ac:dyDescent="0.3">
      <c r="A138" s="68"/>
      <c r="B138" s="67"/>
      <c r="C138" s="66"/>
      <c r="D138" s="78"/>
      <c r="E138" s="78"/>
      <c r="F138" s="78"/>
      <c r="G138" s="81" t="s">
        <v>8</v>
      </c>
      <c r="H138" s="80">
        <f>SUM(H128:H129,H131:H131,H133:H133,H135:H135,H137:H137)</f>
        <v>86</v>
      </c>
      <c r="I138" s="113"/>
      <c r="J138" s="113"/>
      <c r="K138" s="113"/>
      <c r="L138" s="113"/>
      <c r="M138" s="113"/>
      <c r="N138" s="113"/>
      <c r="O138" s="113"/>
      <c r="P138" s="113"/>
      <c r="Q138" s="113"/>
      <c r="R138" s="113"/>
      <c r="S138" s="113"/>
      <c r="T138" s="113"/>
      <c r="U138" s="113"/>
      <c r="V138" s="113"/>
      <c r="W138" s="113"/>
      <c r="X138" s="113"/>
      <c r="Y138" s="113"/>
      <c r="Z138" s="113"/>
    </row>
    <row r="139" spans="1:26" ht="150" customHeight="1" thickBot="1" x14ac:dyDescent="0.35">
      <c r="A139" s="64"/>
      <c r="B139" s="63"/>
      <c r="C139" s="62" t="s">
        <v>202</v>
      </c>
      <c r="D139" s="52"/>
      <c r="E139" s="52"/>
      <c r="F139" s="61"/>
      <c r="G139" s="57"/>
      <c r="H139" s="56"/>
      <c r="I139" s="113"/>
      <c r="J139" s="113"/>
      <c r="K139" s="113"/>
      <c r="L139" s="113"/>
      <c r="M139" s="113"/>
      <c r="N139" s="113"/>
      <c r="O139" s="113"/>
      <c r="P139" s="113"/>
      <c r="Q139" s="113"/>
      <c r="R139" s="113"/>
      <c r="S139" s="113"/>
      <c r="T139" s="113"/>
      <c r="U139" s="113"/>
      <c r="V139" s="113"/>
      <c r="W139" s="113"/>
      <c r="X139" s="113"/>
      <c r="Y139" s="113"/>
      <c r="Z139" s="113"/>
    </row>
    <row r="140" spans="1:26" ht="20.25" thickBot="1" x14ac:dyDescent="0.35">
      <c r="A140" s="60" t="s">
        <v>92</v>
      </c>
      <c r="B140" s="59"/>
      <c r="C140" s="59"/>
      <c r="D140" s="59"/>
      <c r="E140" s="58"/>
      <c r="F140" s="97">
        <f>H138+H125+H111+H99+H85+H80+H63+H51+H44+H33+H23+H12</f>
        <v>1339</v>
      </c>
      <c r="G140" s="59"/>
      <c r="H140" s="58"/>
      <c r="I140" s="113"/>
      <c r="J140" s="113"/>
      <c r="K140" s="113"/>
      <c r="L140" s="113"/>
      <c r="M140" s="113"/>
      <c r="N140" s="113"/>
      <c r="O140" s="113"/>
      <c r="P140" s="113"/>
      <c r="Q140" s="113"/>
      <c r="R140" s="113"/>
      <c r="S140" s="113"/>
      <c r="T140" s="113"/>
      <c r="U140" s="113"/>
      <c r="V140" s="113"/>
      <c r="W140" s="113"/>
      <c r="X140" s="113"/>
      <c r="Y140" s="113"/>
      <c r="Z140" s="113"/>
    </row>
    <row r="141" spans="1:26" ht="150" customHeight="1" thickBot="1" x14ac:dyDescent="0.35">
      <c r="A141" s="55" t="s">
        <v>9</v>
      </c>
      <c r="B141" s="54"/>
      <c r="C141" s="53" t="s">
        <v>201</v>
      </c>
      <c r="D141" s="52"/>
      <c r="E141" s="52"/>
      <c r="F141" s="51"/>
      <c r="G141" s="50" t="s">
        <v>200</v>
      </c>
      <c r="H141" s="49" t="s">
        <v>99</v>
      </c>
      <c r="I141" s="113"/>
      <c r="J141" s="113"/>
      <c r="K141" s="113"/>
      <c r="L141" s="113"/>
      <c r="M141" s="113"/>
      <c r="N141" s="113"/>
      <c r="O141" s="113"/>
      <c r="P141" s="113"/>
      <c r="Q141" s="113"/>
      <c r="R141" s="113"/>
      <c r="S141" s="113"/>
      <c r="T141" s="113"/>
      <c r="U141" s="113"/>
      <c r="V141" s="113"/>
      <c r="W141" s="113"/>
      <c r="X141" s="113"/>
      <c r="Y141" s="113"/>
      <c r="Z141" s="113"/>
    </row>
    <row r="142" spans="1:26" ht="150" customHeight="1" thickBot="1" x14ac:dyDescent="0.35">
      <c r="A142" s="55" t="s">
        <v>9</v>
      </c>
      <c r="B142" s="54"/>
      <c r="C142" s="53" t="s">
        <v>199</v>
      </c>
      <c r="D142" s="52"/>
      <c r="E142" s="52"/>
      <c r="F142" s="51"/>
      <c r="G142" s="50" t="s">
        <v>97</v>
      </c>
      <c r="H142" s="49" t="s">
        <v>198</v>
      </c>
      <c r="I142" s="113"/>
      <c r="J142" s="113"/>
      <c r="K142" s="113"/>
      <c r="L142" s="113"/>
      <c r="M142" s="113"/>
      <c r="N142" s="113"/>
      <c r="O142" s="113"/>
      <c r="P142" s="113"/>
      <c r="Q142" s="113"/>
      <c r="R142" s="113"/>
      <c r="S142" s="113"/>
      <c r="T142" s="113"/>
      <c r="U142" s="113"/>
      <c r="V142" s="113"/>
      <c r="W142" s="113"/>
      <c r="X142" s="113"/>
      <c r="Y142" s="113"/>
      <c r="Z142" s="113"/>
    </row>
    <row r="143" spans="1:26" ht="19.5" x14ac:dyDescent="0.25">
      <c r="A143" s="46"/>
      <c r="B143" s="48"/>
      <c r="C143" s="47"/>
      <c r="D143" s="47"/>
      <c r="E143" s="47"/>
      <c r="F143" s="47"/>
      <c r="G143" s="46"/>
      <c r="H143" s="46"/>
      <c r="I143" s="113"/>
      <c r="J143" s="113"/>
      <c r="K143" s="113"/>
      <c r="L143" s="113"/>
      <c r="M143" s="113"/>
      <c r="N143" s="113"/>
      <c r="O143" s="113"/>
      <c r="P143" s="113"/>
      <c r="Q143" s="113"/>
      <c r="R143" s="113"/>
      <c r="S143" s="113"/>
      <c r="T143" s="113"/>
      <c r="U143" s="113"/>
      <c r="V143" s="113"/>
      <c r="W143" s="113"/>
      <c r="X143" s="113"/>
      <c r="Y143" s="113"/>
      <c r="Z143" s="113"/>
    </row>
    <row r="144" spans="1:26" ht="19.5" x14ac:dyDescent="0.25">
      <c r="A144" s="46"/>
      <c r="B144" s="48"/>
      <c r="C144" s="47"/>
      <c r="D144" s="47"/>
      <c r="E144" s="47"/>
      <c r="F144" s="47"/>
      <c r="G144" s="46"/>
      <c r="H144" s="46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/>
      <c r="S144" s="113"/>
      <c r="T144" s="113"/>
      <c r="U144" s="113"/>
      <c r="V144" s="113"/>
      <c r="W144" s="113"/>
      <c r="X144" s="113"/>
      <c r="Y144" s="113"/>
      <c r="Z144" s="113"/>
    </row>
    <row r="145" spans="1:26" ht="19.5" x14ac:dyDescent="0.25">
      <c r="A145" s="46"/>
      <c r="B145" s="48"/>
      <c r="C145" s="47"/>
      <c r="D145" s="47"/>
      <c r="E145" s="47"/>
      <c r="F145" s="47"/>
      <c r="G145" s="46"/>
      <c r="H145" s="46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  <c r="V145" s="113"/>
      <c r="W145" s="113"/>
      <c r="X145" s="113"/>
      <c r="Y145" s="113"/>
      <c r="Z145" s="113"/>
    </row>
    <row r="146" spans="1:26" ht="19.5" x14ac:dyDescent="0.25">
      <c r="A146" s="46"/>
      <c r="B146" s="48"/>
      <c r="C146" s="47"/>
      <c r="D146" s="47"/>
      <c r="E146" s="47"/>
      <c r="F146" s="47"/>
      <c r="G146" s="46"/>
      <c r="H146" s="46"/>
      <c r="I146" s="113"/>
      <c r="J146" s="113"/>
      <c r="K146" s="113"/>
      <c r="L146" s="113"/>
      <c r="M146" s="113"/>
      <c r="N146" s="113"/>
      <c r="O146" s="113"/>
      <c r="P146" s="113"/>
      <c r="Q146" s="113"/>
      <c r="R146" s="113"/>
      <c r="S146" s="113"/>
      <c r="T146" s="113"/>
      <c r="U146" s="113"/>
      <c r="V146" s="113"/>
      <c r="W146" s="113"/>
      <c r="X146" s="113"/>
      <c r="Y146" s="113"/>
      <c r="Z146" s="113"/>
    </row>
    <row r="147" spans="1:26" ht="19.5" x14ac:dyDescent="0.25">
      <c r="A147" s="46"/>
      <c r="B147" s="48"/>
      <c r="C147" s="47"/>
      <c r="D147" s="47"/>
      <c r="E147" s="47"/>
      <c r="F147" s="47"/>
      <c r="G147" s="46"/>
      <c r="H147" s="46"/>
      <c r="I147" s="113"/>
      <c r="J147" s="113"/>
      <c r="K147" s="113"/>
      <c r="L147" s="113"/>
      <c r="M147" s="113"/>
      <c r="N147" s="113"/>
      <c r="O147" s="113"/>
      <c r="P147" s="113"/>
      <c r="Q147" s="113"/>
      <c r="R147" s="113"/>
      <c r="S147" s="113"/>
      <c r="T147" s="113"/>
      <c r="U147" s="113"/>
      <c r="V147" s="113"/>
      <c r="W147" s="113"/>
      <c r="X147" s="113"/>
      <c r="Y147" s="113"/>
      <c r="Z147" s="113"/>
    </row>
    <row r="148" spans="1:26" ht="19.5" x14ac:dyDescent="0.25">
      <c r="A148" s="46"/>
      <c r="B148" s="48"/>
      <c r="C148" s="47"/>
      <c r="D148" s="47"/>
      <c r="E148" s="47"/>
      <c r="F148" s="47"/>
      <c r="G148" s="46"/>
      <c r="H148" s="46"/>
      <c r="I148" s="113"/>
      <c r="J148" s="113"/>
      <c r="K148" s="113"/>
      <c r="L148" s="113"/>
      <c r="M148" s="113"/>
      <c r="N148" s="113"/>
      <c r="O148" s="113"/>
      <c r="P148" s="113"/>
      <c r="Q148" s="113"/>
      <c r="R148" s="113"/>
      <c r="S148" s="113"/>
      <c r="T148" s="113"/>
      <c r="U148" s="113"/>
      <c r="V148" s="113"/>
      <c r="W148" s="113"/>
      <c r="X148" s="113"/>
      <c r="Y148" s="113"/>
      <c r="Z148" s="113"/>
    </row>
    <row r="149" spans="1:26" ht="19.5" x14ac:dyDescent="0.25">
      <c r="A149" s="46"/>
      <c r="B149" s="48"/>
      <c r="C149" s="47"/>
      <c r="D149" s="47"/>
      <c r="E149" s="47"/>
      <c r="F149" s="47"/>
      <c r="G149" s="46"/>
      <c r="H149" s="46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  <c r="V149" s="113"/>
      <c r="W149" s="113"/>
      <c r="X149" s="113"/>
      <c r="Y149" s="113"/>
      <c r="Z149" s="113"/>
    </row>
    <row r="150" spans="1:26" ht="19.5" x14ac:dyDescent="0.25">
      <c r="A150" s="46"/>
      <c r="B150" s="48"/>
      <c r="C150" s="47"/>
      <c r="D150" s="47"/>
      <c r="E150" s="47"/>
      <c r="F150" s="47"/>
      <c r="G150" s="46"/>
      <c r="H150" s="46"/>
      <c r="I150" s="113"/>
      <c r="J150" s="113"/>
      <c r="K150" s="113"/>
      <c r="L150" s="113"/>
      <c r="M150" s="113"/>
      <c r="N150" s="113"/>
      <c r="O150" s="113"/>
      <c r="P150" s="113"/>
      <c r="Q150" s="113"/>
      <c r="R150" s="113"/>
      <c r="S150" s="113"/>
      <c r="T150" s="113"/>
      <c r="U150" s="113"/>
      <c r="V150" s="113"/>
      <c r="W150" s="113"/>
      <c r="X150" s="113"/>
      <c r="Y150" s="113"/>
      <c r="Z150" s="113"/>
    </row>
    <row r="151" spans="1:26" ht="19.5" x14ac:dyDescent="0.25">
      <c r="A151" s="46"/>
      <c r="B151" s="48"/>
      <c r="C151" s="47"/>
      <c r="D151" s="47"/>
      <c r="E151" s="47"/>
      <c r="F151" s="47"/>
      <c r="G151" s="46"/>
      <c r="H151" s="46"/>
      <c r="I151" s="113"/>
      <c r="J151" s="113"/>
      <c r="K151" s="113"/>
      <c r="L151" s="113"/>
      <c r="M151" s="113"/>
      <c r="N151" s="113"/>
      <c r="O151" s="113"/>
      <c r="P151" s="113"/>
      <c r="Q151" s="113"/>
      <c r="R151" s="113"/>
      <c r="S151" s="113"/>
      <c r="T151" s="113"/>
      <c r="U151" s="113"/>
      <c r="V151" s="113"/>
      <c r="W151" s="113"/>
      <c r="X151" s="113"/>
      <c r="Y151" s="113"/>
      <c r="Z151" s="113"/>
    </row>
    <row r="152" spans="1:26" ht="19.5" x14ac:dyDescent="0.25">
      <c r="A152" s="46"/>
      <c r="B152" s="48"/>
      <c r="C152" s="47"/>
      <c r="D152" s="47"/>
      <c r="E152" s="47"/>
      <c r="F152" s="47"/>
      <c r="G152" s="46"/>
      <c r="H152" s="46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3"/>
      <c r="Z152" s="113"/>
    </row>
    <row r="153" spans="1:26" ht="19.5" x14ac:dyDescent="0.25">
      <c r="A153" s="46"/>
      <c r="B153" s="48"/>
      <c r="C153" s="47"/>
      <c r="D153" s="47"/>
      <c r="E153" s="47"/>
      <c r="F153" s="47"/>
      <c r="G153" s="46"/>
      <c r="H153" s="46"/>
      <c r="I153" s="113"/>
      <c r="J153" s="113"/>
      <c r="K153" s="113"/>
      <c r="L153" s="113"/>
      <c r="M153" s="113"/>
      <c r="N153" s="113"/>
      <c r="O153" s="113"/>
      <c r="P153" s="113"/>
      <c r="Q153" s="113"/>
      <c r="R153" s="113"/>
      <c r="S153" s="113"/>
      <c r="T153" s="113"/>
      <c r="U153" s="113"/>
      <c r="V153" s="113"/>
      <c r="W153" s="113"/>
      <c r="X153" s="113"/>
      <c r="Y153" s="113"/>
      <c r="Z153" s="113"/>
    </row>
    <row r="154" spans="1:26" ht="19.5" x14ac:dyDescent="0.25">
      <c r="A154" s="46"/>
      <c r="B154" s="48"/>
      <c r="C154" s="47"/>
      <c r="D154" s="47"/>
      <c r="E154" s="47"/>
      <c r="F154" s="47"/>
      <c r="G154" s="46"/>
      <c r="H154" s="46"/>
      <c r="I154" s="113"/>
      <c r="J154" s="113"/>
      <c r="K154" s="113"/>
      <c r="L154" s="113"/>
      <c r="M154" s="113"/>
      <c r="N154" s="113"/>
      <c r="O154" s="113"/>
      <c r="P154" s="113"/>
      <c r="Q154" s="113"/>
      <c r="R154" s="113"/>
      <c r="S154" s="113"/>
      <c r="T154" s="113"/>
      <c r="U154" s="113"/>
      <c r="V154" s="113"/>
      <c r="W154" s="113"/>
      <c r="X154" s="113"/>
      <c r="Y154" s="113"/>
      <c r="Z154" s="113"/>
    </row>
    <row r="155" spans="1:26" ht="19.5" x14ac:dyDescent="0.25">
      <c r="A155" s="46"/>
      <c r="B155" s="48"/>
      <c r="C155" s="47"/>
      <c r="D155" s="47"/>
      <c r="E155" s="47"/>
      <c r="F155" s="47"/>
      <c r="G155" s="46"/>
      <c r="H155" s="46"/>
      <c r="I155" s="113"/>
      <c r="J155" s="113"/>
      <c r="K155" s="113"/>
      <c r="L155" s="113"/>
      <c r="M155" s="113"/>
      <c r="N155" s="113"/>
      <c r="O155" s="113"/>
      <c r="P155" s="113"/>
      <c r="Q155" s="113"/>
      <c r="R155" s="113"/>
      <c r="S155" s="113"/>
      <c r="T155" s="113"/>
      <c r="U155" s="113"/>
      <c r="V155" s="113"/>
      <c r="W155" s="113"/>
      <c r="X155" s="113"/>
      <c r="Y155" s="113"/>
      <c r="Z155" s="113"/>
    </row>
    <row r="156" spans="1:26" ht="19.5" x14ac:dyDescent="0.25">
      <c r="A156" s="46"/>
      <c r="B156" s="48"/>
      <c r="C156" s="47"/>
      <c r="D156" s="47"/>
      <c r="E156" s="47"/>
      <c r="F156" s="47"/>
      <c r="G156" s="46"/>
      <c r="H156" s="46"/>
      <c r="I156" s="113"/>
      <c r="J156" s="113"/>
      <c r="K156" s="113"/>
      <c r="L156" s="113"/>
      <c r="M156" s="113"/>
      <c r="N156" s="113"/>
      <c r="O156" s="113"/>
      <c r="P156" s="113"/>
      <c r="Q156" s="113"/>
      <c r="R156" s="113"/>
      <c r="S156" s="113"/>
      <c r="T156" s="113"/>
      <c r="U156" s="113"/>
      <c r="V156" s="113"/>
      <c r="W156" s="113"/>
      <c r="X156" s="113"/>
      <c r="Y156" s="113"/>
      <c r="Z156" s="113"/>
    </row>
    <row r="157" spans="1:26" ht="19.5" x14ac:dyDescent="0.25">
      <c r="A157" s="46"/>
      <c r="B157" s="48"/>
      <c r="C157" s="47"/>
      <c r="D157" s="47"/>
      <c r="E157" s="47"/>
      <c r="F157" s="47"/>
      <c r="G157" s="46"/>
      <c r="H157" s="46"/>
      <c r="I157" s="113"/>
      <c r="J157" s="113"/>
      <c r="K157" s="113"/>
      <c r="L157" s="113"/>
      <c r="M157" s="113"/>
      <c r="N157" s="113"/>
      <c r="O157" s="113"/>
      <c r="P157" s="113"/>
      <c r="Q157" s="113"/>
      <c r="R157" s="113"/>
      <c r="S157" s="113"/>
      <c r="T157" s="113"/>
      <c r="U157" s="113"/>
      <c r="V157" s="113"/>
      <c r="W157" s="113"/>
      <c r="X157" s="113"/>
      <c r="Y157" s="113"/>
      <c r="Z157" s="113"/>
    </row>
    <row r="158" spans="1:26" ht="19.5" x14ac:dyDescent="0.25">
      <c r="A158" s="46"/>
      <c r="B158" s="48"/>
      <c r="C158" s="47"/>
      <c r="D158" s="47"/>
      <c r="E158" s="47"/>
      <c r="F158" s="47"/>
      <c r="G158" s="46"/>
      <c r="H158" s="46"/>
      <c r="I158" s="113"/>
      <c r="J158" s="113"/>
      <c r="K158" s="113"/>
      <c r="L158" s="113"/>
      <c r="M158" s="113"/>
      <c r="N158" s="113"/>
      <c r="O158" s="113"/>
      <c r="P158" s="113"/>
      <c r="Q158" s="113"/>
      <c r="R158" s="113"/>
      <c r="S158" s="113"/>
      <c r="T158" s="113"/>
      <c r="U158" s="113"/>
      <c r="V158" s="113"/>
      <c r="W158" s="113"/>
      <c r="X158" s="113"/>
      <c r="Y158" s="113"/>
      <c r="Z158" s="113"/>
    </row>
    <row r="159" spans="1:26" ht="19.5" x14ac:dyDescent="0.25">
      <c r="A159" s="46"/>
      <c r="B159" s="48"/>
      <c r="C159" s="47"/>
      <c r="D159" s="47"/>
      <c r="E159" s="47"/>
      <c r="F159" s="47"/>
      <c r="G159" s="46"/>
      <c r="H159" s="46"/>
      <c r="I159" s="113"/>
      <c r="J159" s="113"/>
      <c r="K159" s="113"/>
      <c r="L159" s="113"/>
      <c r="M159" s="113"/>
      <c r="N159" s="113"/>
      <c r="O159" s="113"/>
      <c r="P159" s="113"/>
      <c r="Q159" s="113"/>
      <c r="R159" s="113"/>
      <c r="S159" s="113"/>
      <c r="T159" s="113"/>
      <c r="U159" s="113"/>
      <c r="V159" s="113"/>
      <c r="W159" s="113"/>
      <c r="X159" s="113"/>
      <c r="Y159" s="113"/>
      <c r="Z159" s="113"/>
    </row>
    <row r="160" spans="1:26" ht="19.5" x14ac:dyDescent="0.25">
      <c r="A160" s="46"/>
      <c r="B160" s="48"/>
      <c r="C160" s="47"/>
      <c r="D160" s="47"/>
      <c r="E160" s="47"/>
      <c r="F160" s="47"/>
      <c r="G160" s="46"/>
      <c r="H160" s="46"/>
      <c r="I160" s="113"/>
      <c r="J160" s="113"/>
      <c r="K160" s="113"/>
      <c r="L160" s="113"/>
      <c r="M160" s="113"/>
      <c r="N160" s="113"/>
      <c r="O160" s="113"/>
      <c r="P160" s="113"/>
      <c r="Q160" s="113"/>
      <c r="R160" s="113"/>
      <c r="S160" s="113"/>
      <c r="T160" s="113"/>
      <c r="U160" s="113"/>
      <c r="V160" s="113"/>
      <c r="W160" s="113"/>
      <c r="X160" s="113"/>
      <c r="Y160" s="113"/>
      <c r="Z160" s="113"/>
    </row>
    <row r="161" spans="1:26" ht="19.5" x14ac:dyDescent="0.25">
      <c r="A161" s="46"/>
      <c r="B161" s="48"/>
      <c r="C161" s="47"/>
      <c r="D161" s="47"/>
      <c r="E161" s="47"/>
      <c r="F161" s="47"/>
      <c r="G161" s="46"/>
      <c r="H161" s="46"/>
      <c r="I161" s="113"/>
      <c r="J161" s="113"/>
      <c r="K161" s="113"/>
      <c r="L161" s="113"/>
      <c r="M161" s="113"/>
      <c r="N161" s="113"/>
      <c r="O161" s="113"/>
      <c r="P161" s="113"/>
      <c r="Q161" s="113"/>
      <c r="R161" s="113"/>
      <c r="S161" s="113"/>
      <c r="T161" s="113"/>
      <c r="U161" s="113"/>
      <c r="V161" s="113"/>
      <c r="W161" s="113"/>
      <c r="X161" s="113"/>
      <c r="Y161" s="113"/>
      <c r="Z161" s="113"/>
    </row>
    <row r="162" spans="1:26" ht="19.5" x14ac:dyDescent="0.25">
      <c r="A162" s="46"/>
      <c r="B162" s="48"/>
      <c r="C162" s="47"/>
      <c r="D162" s="47"/>
      <c r="E162" s="47"/>
      <c r="F162" s="47"/>
      <c r="G162" s="46"/>
      <c r="H162" s="46"/>
      <c r="I162" s="113"/>
      <c r="J162" s="113"/>
      <c r="K162" s="113"/>
      <c r="L162" s="113"/>
      <c r="M162" s="113"/>
      <c r="N162" s="113"/>
      <c r="O162" s="113"/>
      <c r="P162" s="113"/>
      <c r="Q162" s="113"/>
      <c r="R162" s="113"/>
      <c r="S162" s="113"/>
      <c r="T162" s="113"/>
      <c r="U162" s="113"/>
      <c r="V162" s="113"/>
      <c r="W162" s="113"/>
      <c r="X162" s="113"/>
      <c r="Y162" s="113"/>
      <c r="Z162" s="113"/>
    </row>
    <row r="163" spans="1:26" ht="19.5" x14ac:dyDescent="0.25">
      <c r="A163" s="46"/>
      <c r="B163" s="48"/>
      <c r="C163" s="47"/>
      <c r="D163" s="47"/>
      <c r="E163" s="47"/>
      <c r="F163" s="47"/>
      <c r="G163" s="46"/>
      <c r="H163" s="46"/>
      <c r="I163" s="113"/>
      <c r="J163" s="113"/>
      <c r="K163" s="113"/>
      <c r="L163" s="113"/>
      <c r="M163" s="113"/>
      <c r="N163" s="113"/>
      <c r="O163" s="113"/>
      <c r="P163" s="113"/>
      <c r="Q163" s="113"/>
      <c r="R163" s="113"/>
      <c r="S163" s="113"/>
      <c r="T163" s="113"/>
      <c r="U163" s="113"/>
      <c r="V163" s="113"/>
      <c r="W163" s="113"/>
      <c r="X163" s="113"/>
      <c r="Y163" s="113"/>
      <c r="Z163" s="113"/>
    </row>
    <row r="164" spans="1:26" ht="19.5" x14ac:dyDescent="0.25">
      <c r="A164" s="46"/>
      <c r="B164" s="48"/>
      <c r="C164" s="47"/>
      <c r="D164" s="47"/>
      <c r="E164" s="47"/>
      <c r="F164" s="47"/>
      <c r="G164" s="46"/>
      <c r="H164" s="46"/>
      <c r="I164" s="113"/>
      <c r="J164" s="113"/>
      <c r="K164" s="113"/>
      <c r="L164" s="113"/>
      <c r="M164" s="113"/>
      <c r="N164" s="113"/>
      <c r="O164" s="113"/>
      <c r="P164" s="113"/>
      <c r="Q164" s="113"/>
      <c r="R164" s="113"/>
      <c r="S164" s="113"/>
      <c r="T164" s="113"/>
      <c r="U164" s="113"/>
      <c r="V164" s="113"/>
      <c r="W164" s="113"/>
      <c r="X164" s="113"/>
      <c r="Y164" s="113"/>
      <c r="Z164" s="113"/>
    </row>
    <row r="165" spans="1:26" ht="19.5" x14ac:dyDescent="0.25">
      <c r="A165" s="46"/>
      <c r="B165" s="48"/>
      <c r="C165" s="47"/>
      <c r="D165" s="47"/>
      <c r="E165" s="47"/>
      <c r="F165" s="47"/>
      <c r="G165" s="46"/>
      <c r="H165" s="46"/>
      <c r="I165" s="113"/>
      <c r="J165" s="113"/>
      <c r="K165" s="113"/>
      <c r="L165" s="113"/>
      <c r="M165" s="113"/>
      <c r="N165" s="113"/>
      <c r="O165" s="113"/>
      <c r="P165" s="113"/>
      <c r="Q165" s="113"/>
      <c r="R165" s="113"/>
      <c r="S165" s="113"/>
      <c r="T165" s="113"/>
      <c r="U165" s="113"/>
      <c r="V165" s="113"/>
      <c r="W165" s="113"/>
      <c r="X165" s="113"/>
      <c r="Y165" s="113"/>
      <c r="Z165" s="113"/>
    </row>
    <row r="166" spans="1:26" ht="19.5" x14ac:dyDescent="0.25">
      <c r="A166" s="46"/>
      <c r="B166" s="48"/>
      <c r="C166" s="47"/>
      <c r="D166" s="47"/>
      <c r="E166" s="47"/>
      <c r="F166" s="47"/>
      <c r="G166" s="46"/>
      <c r="H166" s="46"/>
      <c r="I166" s="113"/>
      <c r="J166" s="113"/>
      <c r="K166" s="113"/>
      <c r="L166" s="113"/>
      <c r="M166" s="113"/>
      <c r="N166" s="113"/>
      <c r="O166" s="113"/>
      <c r="P166" s="113"/>
      <c r="Q166" s="113"/>
      <c r="R166" s="113"/>
      <c r="S166" s="113"/>
      <c r="T166" s="113"/>
      <c r="U166" s="113"/>
      <c r="V166" s="113"/>
      <c r="W166" s="113"/>
      <c r="X166" s="113"/>
      <c r="Y166" s="113"/>
      <c r="Z166" s="113"/>
    </row>
    <row r="167" spans="1:26" ht="19.5" x14ac:dyDescent="0.25">
      <c r="A167" s="46"/>
      <c r="B167" s="48"/>
      <c r="C167" s="47"/>
      <c r="D167" s="47"/>
      <c r="E167" s="47"/>
      <c r="F167" s="47"/>
      <c r="G167" s="46"/>
      <c r="H167" s="46"/>
      <c r="I167" s="113"/>
      <c r="J167" s="113"/>
      <c r="K167" s="113"/>
      <c r="L167" s="113"/>
      <c r="M167" s="113"/>
      <c r="N167" s="113"/>
      <c r="O167" s="113"/>
      <c r="P167" s="113"/>
      <c r="Q167" s="113"/>
      <c r="R167" s="113"/>
      <c r="S167" s="113"/>
      <c r="T167" s="113"/>
      <c r="U167" s="113"/>
      <c r="V167" s="113"/>
      <c r="W167" s="113"/>
      <c r="X167" s="113"/>
      <c r="Y167" s="113"/>
      <c r="Z167" s="113"/>
    </row>
    <row r="168" spans="1:26" ht="19.5" x14ac:dyDescent="0.25">
      <c r="A168" s="46"/>
      <c r="B168" s="48"/>
      <c r="C168" s="47"/>
      <c r="D168" s="47"/>
      <c r="E168" s="47"/>
      <c r="F168" s="47"/>
      <c r="G168" s="46"/>
      <c r="H168" s="46"/>
      <c r="I168" s="113"/>
      <c r="J168" s="113"/>
      <c r="K168" s="113"/>
      <c r="L168" s="113"/>
      <c r="M168" s="113"/>
      <c r="N168" s="113"/>
      <c r="O168" s="113"/>
      <c r="P168" s="113"/>
      <c r="Q168" s="113"/>
      <c r="R168" s="113"/>
      <c r="S168" s="113"/>
      <c r="T168" s="113"/>
      <c r="U168" s="113"/>
      <c r="V168" s="113"/>
      <c r="W168" s="113"/>
      <c r="X168" s="113"/>
      <c r="Y168" s="113"/>
      <c r="Z168" s="113"/>
    </row>
    <row r="169" spans="1:26" ht="19.5" x14ac:dyDescent="0.25">
      <c r="A169" s="46"/>
      <c r="B169" s="48"/>
      <c r="C169" s="47"/>
      <c r="D169" s="47"/>
      <c r="E169" s="47"/>
      <c r="F169" s="47"/>
      <c r="G169" s="46"/>
      <c r="H169" s="46"/>
      <c r="I169" s="113"/>
      <c r="J169" s="113"/>
      <c r="K169" s="113"/>
      <c r="L169" s="113"/>
      <c r="M169" s="113"/>
      <c r="N169" s="113"/>
      <c r="O169" s="113"/>
      <c r="P169" s="113"/>
      <c r="Q169" s="113"/>
      <c r="R169" s="113"/>
      <c r="S169" s="113"/>
      <c r="T169" s="113"/>
      <c r="U169" s="113"/>
      <c r="V169" s="113"/>
      <c r="W169" s="113"/>
      <c r="X169" s="113"/>
      <c r="Y169" s="113"/>
      <c r="Z169" s="113"/>
    </row>
    <row r="170" spans="1:26" ht="19.5" x14ac:dyDescent="0.25">
      <c r="A170" s="46"/>
      <c r="B170" s="48"/>
      <c r="C170" s="47"/>
      <c r="D170" s="47"/>
      <c r="E170" s="47"/>
      <c r="F170" s="47"/>
      <c r="G170" s="46"/>
      <c r="H170" s="46"/>
      <c r="I170" s="113"/>
      <c r="J170" s="113"/>
      <c r="K170" s="113"/>
      <c r="L170" s="113"/>
      <c r="M170" s="113"/>
      <c r="N170" s="113"/>
      <c r="O170" s="113"/>
      <c r="P170" s="113"/>
      <c r="Q170" s="113"/>
      <c r="R170" s="113"/>
      <c r="S170" s="113"/>
      <c r="T170" s="113"/>
      <c r="U170" s="113"/>
      <c r="V170" s="113"/>
      <c r="W170" s="113"/>
      <c r="X170" s="113"/>
      <c r="Y170" s="113"/>
      <c r="Z170" s="113"/>
    </row>
    <row r="171" spans="1:26" ht="19.5" x14ac:dyDescent="0.25">
      <c r="A171" s="46"/>
      <c r="B171" s="48"/>
      <c r="C171" s="47"/>
      <c r="D171" s="47"/>
      <c r="E171" s="47"/>
      <c r="F171" s="47"/>
      <c r="G171" s="46"/>
      <c r="H171" s="46"/>
      <c r="I171" s="113"/>
      <c r="J171" s="113"/>
      <c r="K171" s="113"/>
      <c r="L171" s="113"/>
      <c r="M171" s="113"/>
      <c r="N171" s="113"/>
      <c r="O171" s="113"/>
      <c r="P171" s="113"/>
      <c r="Q171" s="113"/>
      <c r="R171" s="113"/>
      <c r="S171" s="113"/>
      <c r="T171" s="113"/>
      <c r="U171" s="113"/>
      <c r="V171" s="113"/>
      <c r="W171" s="113"/>
      <c r="X171" s="113"/>
      <c r="Y171" s="113"/>
      <c r="Z171" s="113"/>
    </row>
    <row r="172" spans="1:26" ht="19.5" x14ac:dyDescent="0.25">
      <c r="A172" s="46"/>
      <c r="B172" s="48"/>
      <c r="C172" s="47"/>
      <c r="D172" s="47"/>
      <c r="E172" s="47"/>
      <c r="F172" s="47"/>
      <c r="G172" s="46"/>
      <c r="H172" s="46"/>
      <c r="I172" s="113"/>
      <c r="J172" s="113"/>
      <c r="K172" s="113"/>
      <c r="L172" s="113"/>
      <c r="M172" s="113"/>
      <c r="N172" s="113"/>
      <c r="O172" s="113"/>
      <c r="P172" s="113"/>
      <c r="Q172" s="113"/>
      <c r="R172" s="113"/>
      <c r="S172" s="113"/>
      <c r="T172" s="113"/>
      <c r="U172" s="113"/>
      <c r="V172" s="113"/>
      <c r="W172" s="113"/>
      <c r="X172" s="113"/>
      <c r="Y172" s="113"/>
      <c r="Z172" s="113"/>
    </row>
    <row r="173" spans="1:26" ht="19.5" x14ac:dyDescent="0.25">
      <c r="A173" s="46"/>
      <c r="B173" s="48"/>
      <c r="C173" s="47"/>
      <c r="D173" s="47"/>
      <c r="E173" s="47"/>
      <c r="F173" s="47"/>
      <c r="G173" s="46"/>
      <c r="H173" s="46"/>
      <c r="I173" s="113"/>
      <c r="J173" s="113"/>
      <c r="K173" s="113"/>
      <c r="L173" s="113"/>
      <c r="M173" s="113"/>
      <c r="N173" s="113"/>
      <c r="O173" s="113"/>
      <c r="P173" s="113"/>
      <c r="Q173" s="113"/>
      <c r="R173" s="113"/>
      <c r="S173" s="113"/>
      <c r="T173" s="113"/>
      <c r="U173" s="113"/>
      <c r="V173" s="113"/>
      <c r="W173" s="113"/>
      <c r="X173" s="113"/>
      <c r="Y173" s="113"/>
      <c r="Z173" s="113"/>
    </row>
    <row r="174" spans="1:26" ht="19.5" x14ac:dyDescent="0.25">
      <c r="A174" s="46"/>
      <c r="B174" s="48"/>
      <c r="C174" s="47"/>
      <c r="D174" s="47"/>
      <c r="E174" s="47"/>
      <c r="F174" s="47"/>
      <c r="G174" s="46"/>
      <c r="H174" s="46"/>
      <c r="I174" s="113"/>
      <c r="J174" s="113"/>
      <c r="K174" s="113"/>
      <c r="L174" s="113"/>
      <c r="M174" s="113"/>
      <c r="N174" s="113"/>
      <c r="O174" s="113"/>
      <c r="P174" s="113"/>
      <c r="Q174" s="113"/>
      <c r="R174" s="113"/>
      <c r="S174" s="113"/>
      <c r="T174" s="113"/>
      <c r="U174" s="113"/>
      <c r="V174" s="113"/>
      <c r="W174" s="113"/>
      <c r="X174" s="113"/>
      <c r="Y174" s="113"/>
      <c r="Z174" s="113"/>
    </row>
    <row r="175" spans="1:26" ht="19.5" x14ac:dyDescent="0.25">
      <c r="A175" s="46"/>
      <c r="B175" s="48"/>
      <c r="C175" s="47"/>
      <c r="D175" s="47"/>
      <c r="E175" s="47"/>
      <c r="F175" s="47"/>
      <c r="G175" s="46"/>
      <c r="H175" s="46"/>
      <c r="I175" s="113"/>
      <c r="J175" s="113"/>
      <c r="K175" s="113"/>
      <c r="L175" s="113"/>
      <c r="M175" s="113"/>
      <c r="N175" s="113"/>
      <c r="O175" s="113"/>
      <c r="P175" s="113"/>
      <c r="Q175" s="113"/>
      <c r="R175" s="113"/>
      <c r="S175" s="113"/>
      <c r="T175" s="113"/>
      <c r="U175" s="113"/>
      <c r="V175" s="113"/>
      <c r="W175" s="113"/>
      <c r="X175" s="113"/>
      <c r="Y175" s="113"/>
      <c r="Z175" s="113"/>
    </row>
    <row r="176" spans="1:26" ht="19.5" x14ac:dyDescent="0.25">
      <c r="A176" s="46"/>
      <c r="B176" s="48"/>
      <c r="C176" s="47"/>
      <c r="D176" s="47"/>
      <c r="E176" s="47"/>
      <c r="F176" s="47"/>
      <c r="G176" s="46"/>
      <c r="H176" s="46"/>
      <c r="I176" s="113"/>
      <c r="J176" s="113"/>
      <c r="K176" s="113"/>
      <c r="L176" s="113"/>
      <c r="M176" s="113"/>
      <c r="N176" s="113"/>
      <c r="O176" s="113"/>
      <c r="P176" s="113"/>
      <c r="Q176" s="113"/>
      <c r="R176" s="113"/>
      <c r="S176" s="113"/>
      <c r="T176" s="113"/>
      <c r="U176" s="113"/>
      <c r="V176" s="113"/>
      <c r="W176" s="113"/>
      <c r="X176" s="113"/>
      <c r="Y176" s="113"/>
      <c r="Z176" s="113"/>
    </row>
    <row r="177" spans="1:26" ht="19.5" x14ac:dyDescent="0.25">
      <c r="A177" s="46"/>
      <c r="B177" s="48"/>
      <c r="C177" s="47"/>
      <c r="D177" s="47"/>
      <c r="E177" s="47"/>
      <c r="F177" s="47"/>
      <c r="G177" s="46"/>
      <c r="H177" s="46"/>
      <c r="I177" s="113"/>
      <c r="J177" s="113"/>
      <c r="K177" s="113"/>
      <c r="L177" s="113"/>
      <c r="M177" s="113"/>
      <c r="N177" s="113"/>
      <c r="O177" s="113"/>
      <c r="P177" s="113"/>
      <c r="Q177" s="113"/>
      <c r="R177" s="113"/>
      <c r="S177" s="113"/>
      <c r="T177" s="113"/>
      <c r="U177" s="113"/>
      <c r="V177" s="113"/>
      <c r="W177" s="113"/>
      <c r="X177" s="113"/>
      <c r="Y177" s="113"/>
      <c r="Z177" s="113"/>
    </row>
    <row r="178" spans="1:26" ht="19.5" x14ac:dyDescent="0.25">
      <c r="A178" s="46"/>
      <c r="B178" s="48"/>
      <c r="C178" s="47"/>
      <c r="D178" s="47"/>
      <c r="E178" s="47"/>
      <c r="F178" s="47"/>
      <c r="G178" s="46"/>
      <c r="H178" s="46"/>
      <c r="I178" s="113"/>
      <c r="J178" s="113"/>
      <c r="K178" s="113"/>
      <c r="L178" s="113"/>
      <c r="M178" s="113"/>
      <c r="N178" s="113"/>
      <c r="O178" s="113"/>
      <c r="P178" s="113"/>
      <c r="Q178" s="113"/>
      <c r="R178" s="113"/>
      <c r="S178" s="113"/>
      <c r="T178" s="113"/>
      <c r="U178" s="113"/>
      <c r="V178" s="113"/>
      <c r="W178" s="113"/>
      <c r="X178" s="113"/>
      <c r="Y178" s="113"/>
      <c r="Z178" s="113"/>
    </row>
    <row r="179" spans="1:26" ht="19.5" x14ac:dyDescent="0.25">
      <c r="A179" s="46"/>
      <c r="B179" s="48"/>
      <c r="C179" s="47"/>
      <c r="D179" s="47"/>
      <c r="E179" s="47"/>
      <c r="F179" s="47"/>
      <c r="G179" s="46"/>
      <c r="H179" s="46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</row>
    <row r="180" spans="1:26" ht="19.5" x14ac:dyDescent="0.25">
      <c r="A180" s="46"/>
      <c r="B180" s="48"/>
      <c r="C180" s="47"/>
      <c r="D180" s="47"/>
      <c r="E180" s="47"/>
      <c r="F180" s="47"/>
      <c r="G180" s="46"/>
      <c r="H180" s="46"/>
      <c r="I180" s="113"/>
      <c r="J180" s="113"/>
      <c r="K180" s="113"/>
      <c r="L180" s="113"/>
      <c r="M180" s="113"/>
      <c r="N180" s="113"/>
      <c r="O180" s="113"/>
      <c r="P180" s="113"/>
      <c r="Q180" s="113"/>
      <c r="R180" s="113"/>
      <c r="S180" s="113"/>
      <c r="T180" s="113"/>
      <c r="U180" s="113"/>
      <c r="V180" s="113"/>
      <c r="W180" s="113"/>
      <c r="X180" s="113"/>
      <c r="Y180" s="113"/>
      <c r="Z180" s="113"/>
    </row>
    <row r="181" spans="1:26" ht="19.5" x14ac:dyDescent="0.25">
      <c r="A181" s="46"/>
      <c r="B181" s="48"/>
      <c r="C181" s="47"/>
      <c r="D181" s="47"/>
      <c r="E181" s="47"/>
      <c r="F181" s="47"/>
      <c r="G181" s="46"/>
      <c r="H181" s="46"/>
      <c r="I181" s="113"/>
      <c r="J181" s="113"/>
      <c r="K181" s="113"/>
      <c r="L181" s="113"/>
      <c r="M181" s="113"/>
      <c r="N181" s="113"/>
      <c r="O181" s="113"/>
      <c r="P181" s="113"/>
      <c r="Q181" s="113"/>
      <c r="R181" s="113"/>
      <c r="S181" s="113"/>
      <c r="T181" s="113"/>
      <c r="U181" s="113"/>
      <c r="V181" s="113"/>
      <c r="W181" s="113"/>
      <c r="X181" s="113"/>
      <c r="Y181" s="113"/>
      <c r="Z181" s="113"/>
    </row>
    <row r="182" spans="1:26" ht="19.5" x14ac:dyDescent="0.25">
      <c r="A182" s="46"/>
      <c r="B182" s="48"/>
      <c r="C182" s="47"/>
      <c r="D182" s="47"/>
      <c r="E182" s="47"/>
      <c r="F182" s="47"/>
      <c r="G182" s="46"/>
      <c r="H182" s="46"/>
      <c r="I182" s="113"/>
      <c r="J182" s="113"/>
      <c r="K182" s="113"/>
      <c r="L182" s="113"/>
      <c r="M182" s="113"/>
      <c r="N182" s="113"/>
      <c r="O182" s="113"/>
      <c r="P182" s="113"/>
      <c r="Q182" s="113"/>
      <c r="R182" s="113"/>
      <c r="S182" s="113"/>
      <c r="T182" s="113"/>
      <c r="U182" s="113"/>
      <c r="V182" s="113"/>
      <c r="W182" s="113"/>
      <c r="X182" s="113"/>
      <c r="Y182" s="113"/>
      <c r="Z182" s="113"/>
    </row>
    <row r="183" spans="1:26" ht="19.5" x14ac:dyDescent="0.25">
      <c r="A183" s="46"/>
      <c r="B183" s="48"/>
      <c r="C183" s="47"/>
      <c r="D183" s="47"/>
      <c r="E183" s="47"/>
      <c r="F183" s="47"/>
      <c r="G183" s="46"/>
      <c r="H183" s="46"/>
      <c r="I183" s="113"/>
      <c r="J183" s="113"/>
      <c r="K183" s="113"/>
      <c r="L183" s="113"/>
      <c r="M183" s="113"/>
      <c r="N183" s="113"/>
      <c r="O183" s="113"/>
      <c r="P183" s="113"/>
      <c r="Q183" s="113"/>
      <c r="R183" s="113"/>
      <c r="S183" s="113"/>
      <c r="T183" s="113"/>
      <c r="U183" s="113"/>
      <c r="V183" s="113"/>
      <c r="W183" s="113"/>
      <c r="X183" s="113"/>
      <c r="Y183" s="113"/>
      <c r="Z183" s="113"/>
    </row>
    <row r="184" spans="1:26" ht="19.5" x14ac:dyDescent="0.25">
      <c r="A184" s="46"/>
      <c r="B184" s="48"/>
      <c r="C184" s="47"/>
      <c r="D184" s="47"/>
      <c r="E184" s="47"/>
      <c r="F184" s="47"/>
      <c r="G184" s="46"/>
      <c r="H184" s="46"/>
      <c r="I184" s="113"/>
      <c r="J184" s="113"/>
      <c r="K184" s="113"/>
      <c r="L184" s="113"/>
      <c r="M184" s="113"/>
      <c r="N184" s="113"/>
      <c r="O184" s="113"/>
      <c r="P184" s="113"/>
      <c r="Q184" s="113"/>
      <c r="R184" s="113"/>
      <c r="S184" s="113"/>
      <c r="T184" s="113"/>
      <c r="U184" s="113"/>
      <c r="V184" s="113"/>
      <c r="W184" s="113"/>
      <c r="X184" s="113"/>
      <c r="Y184" s="113"/>
      <c r="Z184" s="113"/>
    </row>
    <row r="185" spans="1:26" ht="19.5" x14ac:dyDescent="0.25">
      <c r="A185" s="46"/>
      <c r="B185" s="48"/>
      <c r="C185" s="47"/>
      <c r="D185" s="47"/>
      <c r="E185" s="47"/>
      <c r="F185" s="47"/>
      <c r="G185" s="46"/>
      <c r="H185" s="46"/>
      <c r="I185" s="113"/>
      <c r="J185" s="113"/>
      <c r="K185" s="113"/>
      <c r="L185" s="113"/>
      <c r="M185" s="113"/>
      <c r="N185" s="113"/>
      <c r="O185" s="113"/>
      <c r="P185" s="113"/>
      <c r="Q185" s="113"/>
      <c r="R185" s="113"/>
      <c r="S185" s="113"/>
      <c r="T185" s="113"/>
      <c r="U185" s="113"/>
      <c r="V185" s="113"/>
      <c r="W185" s="113"/>
      <c r="X185" s="113"/>
      <c r="Y185" s="113"/>
      <c r="Z185" s="113"/>
    </row>
    <row r="186" spans="1:26" ht="19.5" x14ac:dyDescent="0.25">
      <c r="A186" s="46"/>
      <c r="B186" s="48"/>
      <c r="C186" s="47"/>
      <c r="D186" s="47"/>
      <c r="E186" s="47"/>
      <c r="F186" s="47"/>
      <c r="G186" s="46"/>
      <c r="H186" s="46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  <c r="V186" s="113"/>
      <c r="W186" s="113"/>
      <c r="X186" s="113"/>
      <c r="Y186" s="113"/>
      <c r="Z186" s="113"/>
    </row>
    <row r="187" spans="1:26" ht="19.5" x14ac:dyDescent="0.25">
      <c r="A187" s="46"/>
      <c r="B187" s="48"/>
      <c r="C187" s="47"/>
      <c r="D187" s="47"/>
      <c r="E187" s="47"/>
      <c r="F187" s="47"/>
      <c r="G187" s="46"/>
      <c r="H187" s="46"/>
      <c r="I187" s="113"/>
      <c r="J187" s="113"/>
      <c r="K187" s="113"/>
      <c r="L187" s="113"/>
      <c r="M187" s="113"/>
      <c r="N187" s="113"/>
      <c r="O187" s="113"/>
      <c r="P187" s="113"/>
      <c r="Q187" s="113"/>
      <c r="R187" s="113"/>
      <c r="S187" s="113"/>
      <c r="T187" s="113"/>
      <c r="U187" s="113"/>
      <c r="V187" s="113"/>
      <c r="W187" s="113"/>
      <c r="X187" s="113"/>
      <c r="Y187" s="113"/>
      <c r="Z187" s="113"/>
    </row>
    <row r="188" spans="1:26" ht="19.5" x14ac:dyDescent="0.25">
      <c r="A188" s="46"/>
      <c r="B188" s="48"/>
      <c r="C188" s="47"/>
      <c r="D188" s="47"/>
      <c r="E188" s="47"/>
      <c r="F188" s="47"/>
      <c r="G188" s="46"/>
      <c r="H188" s="46"/>
      <c r="I188" s="113"/>
      <c r="J188" s="113"/>
      <c r="K188" s="113"/>
      <c r="L188" s="113"/>
      <c r="M188" s="113"/>
      <c r="N188" s="113"/>
      <c r="O188" s="113"/>
      <c r="P188" s="113"/>
      <c r="Q188" s="113"/>
      <c r="R188" s="113"/>
      <c r="S188" s="113"/>
      <c r="T188" s="113"/>
      <c r="U188" s="113"/>
      <c r="V188" s="113"/>
      <c r="W188" s="113"/>
      <c r="X188" s="113"/>
      <c r="Y188" s="113"/>
      <c r="Z188" s="113"/>
    </row>
    <row r="189" spans="1:26" ht="19.5" x14ac:dyDescent="0.25">
      <c r="A189" s="46"/>
      <c r="B189" s="48"/>
      <c r="C189" s="47"/>
      <c r="D189" s="47"/>
      <c r="E189" s="47"/>
      <c r="F189" s="47"/>
      <c r="G189" s="46"/>
      <c r="H189" s="46"/>
      <c r="I189" s="113"/>
      <c r="J189" s="113"/>
      <c r="K189" s="113"/>
      <c r="L189" s="113"/>
      <c r="M189" s="113"/>
      <c r="N189" s="113"/>
      <c r="O189" s="113"/>
      <c r="P189" s="113"/>
      <c r="Q189" s="113"/>
      <c r="R189" s="113"/>
      <c r="S189" s="113"/>
      <c r="T189" s="113"/>
      <c r="U189" s="113"/>
      <c r="V189" s="113"/>
      <c r="W189" s="113"/>
      <c r="X189" s="113"/>
      <c r="Y189" s="113"/>
      <c r="Z189" s="113"/>
    </row>
    <row r="190" spans="1:26" ht="19.5" x14ac:dyDescent="0.25">
      <c r="A190" s="46"/>
      <c r="B190" s="48"/>
      <c r="C190" s="47"/>
      <c r="D190" s="47"/>
      <c r="E190" s="47"/>
      <c r="F190" s="47"/>
      <c r="G190" s="46"/>
      <c r="H190" s="46"/>
      <c r="I190" s="113"/>
      <c r="J190" s="113"/>
      <c r="K190" s="113"/>
      <c r="L190" s="113"/>
      <c r="M190" s="113"/>
      <c r="N190" s="113"/>
      <c r="O190" s="113"/>
      <c r="P190" s="113"/>
      <c r="Q190" s="113"/>
      <c r="R190" s="113"/>
      <c r="S190" s="113"/>
      <c r="T190" s="113"/>
      <c r="U190" s="113"/>
      <c r="V190" s="113"/>
      <c r="W190" s="113"/>
      <c r="X190" s="113"/>
      <c r="Y190" s="113"/>
      <c r="Z190" s="113"/>
    </row>
    <row r="191" spans="1:26" ht="19.5" x14ac:dyDescent="0.25">
      <c r="A191" s="46"/>
      <c r="B191" s="48"/>
      <c r="C191" s="47"/>
      <c r="D191" s="47"/>
      <c r="E191" s="47"/>
      <c r="F191" s="47"/>
      <c r="G191" s="46"/>
      <c r="H191" s="46"/>
      <c r="I191" s="113"/>
      <c r="J191" s="113"/>
      <c r="K191" s="113"/>
      <c r="L191" s="113"/>
      <c r="M191" s="113"/>
      <c r="N191" s="113"/>
      <c r="O191" s="113"/>
      <c r="P191" s="113"/>
      <c r="Q191" s="113"/>
      <c r="R191" s="113"/>
      <c r="S191" s="113"/>
      <c r="T191" s="113"/>
      <c r="U191" s="113"/>
      <c r="V191" s="113"/>
      <c r="W191" s="113"/>
      <c r="X191" s="113"/>
      <c r="Y191" s="113"/>
      <c r="Z191" s="113"/>
    </row>
    <row r="192" spans="1:26" ht="19.5" x14ac:dyDescent="0.25">
      <c r="A192" s="46"/>
      <c r="B192" s="48"/>
      <c r="C192" s="47"/>
      <c r="D192" s="47"/>
      <c r="E192" s="47"/>
      <c r="F192" s="47"/>
      <c r="G192" s="46"/>
      <c r="H192" s="46"/>
      <c r="I192" s="113"/>
      <c r="J192" s="113"/>
      <c r="K192" s="113"/>
      <c r="L192" s="113"/>
      <c r="M192" s="113"/>
      <c r="N192" s="113"/>
      <c r="O192" s="113"/>
      <c r="P192" s="113"/>
      <c r="Q192" s="113"/>
      <c r="R192" s="113"/>
      <c r="S192" s="113"/>
      <c r="T192" s="113"/>
      <c r="U192" s="113"/>
      <c r="V192" s="113"/>
      <c r="W192" s="113"/>
      <c r="X192" s="113"/>
      <c r="Y192" s="113"/>
      <c r="Z192" s="113"/>
    </row>
    <row r="193" spans="1:26" ht="19.5" x14ac:dyDescent="0.25">
      <c r="A193" s="46"/>
      <c r="B193" s="48"/>
      <c r="C193" s="47"/>
      <c r="D193" s="47"/>
      <c r="E193" s="47"/>
      <c r="F193" s="47"/>
      <c r="G193" s="46"/>
      <c r="H193" s="46"/>
      <c r="I193" s="113"/>
      <c r="J193" s="113"/>
      <c r="K193" s="113"/>
      <c r="L193" s="113"/>
      <c r="M193" s="113"/>
      <c r="N193" s="113"/>
      <c r="O193" s="113"/>
      <c r="P193" s="113"/>
      <c r="Q193" s="113"/>
      <c r="R193" s="113"/>
      <c r="S193" s="113"/>
      <c r="T193" s="113"/>
      <c r="U193" s="113"/>
      <c r="V193" s="113"/>
      <c r="W193" s="113"/>
      <c r="X193" s="113"/>
      <c r="Y193" s="113"/>
      <c r="Z193" s="113"/>
    </row>
    <row r="194" spans="1:26" ht="19.5" x14ac:dyDescent="0.25">
      <c r="A194" s="46"/>
      <c r="B194" s="48"/>
      <c r="C194" s="47"/>
      <c r="D194" s="47"/>
      <c r="E194" s="47"/>
      <c r="F194" s="47"/>
      <c r="G194" s="46"/>
      <c r="H194" s="46"/>
      <c r="I194" s="113"/>
      <c r="J194" s="113"/>
      <c r="K194" s="113"/>
      <c r="L194" s="113"/>
      <c r="M194" s="113"/>
      <c r="N194" s="113"/>
      <c r="O194" s="113"/>
      <c r="P194" s="113"/>
      <c r="Q194" s="113"/>
      <c r="R194" s="113"/>
      <c r="S194" s="113"/>
      <c r="T194" s="113"/>
      <c r="U194" s="113"/>
      <c r="V194" s="113"/>
      <c r="W194" s="113"/>
      <c r="X194" s="113"/>
      <c r="Y194" s="113"/>
      <c r="Z194" s="113"/>
    </row>
    <row r="195" spans="1:26" ht="19.5" x14ac:dyDescent="0.25">
      <c r="A195" s="46"/>
      <c r="B195" s="48"/>
      <c r="C195" s="47"/>
      <c r="D195" s="47"/>
      <c r="E195" s="47"/>
      <c r="F195" s="47"/>
      <c r="G195" s="46"/>
      <c r="H195" s="46"/>
      <c r="I195" s="113"/>
      <c r="J195" s="113"/>
      <c r="K195" s="113"/>
      <c r="L195" s="113"/>
      <c r="M195" s="113"/>
      <c r="N195" s="113"/>
      <c r="O195" s="113"/>
      <c r="P195" s="113"/>
      <c r="Q195" s="113"/>
      <c r="R195" s="113"/>
      <c r="S195" s="113"/>
      <c r="T195" s="113"/>
      <c r="U195" s="113"/>
      <c r="V195" s="113"/>
      <c r="W195" s="113"/>
      <c r="X195" s="113"/>
      <c r="Y195" s="113"/>
      <c r="Z195" s="113"/>
    </row>
    <row r="196" spans="1:26" ht="19.5" x14ac:dyDescent="0.25">
      <c r="A196" s="46"/>
      <c r="B196" s="48"/>
      <c r="C196" s="47"/>
      <c r="D196" s="47"/>
      <c r="E196" s="47"/>
      <c r="F196" s="47"/>
      <c r="G196" s="46"/>
      <c r="H196" s="46"/>
      <c r="I196" s="113"/>
      <c r="J196" s="113"/>
      <c r="K196" s="113"/>
      <c r="L196" s="113"/>
      <c r="M196" s="113"/>
      <c r="N196" s="113"/>
      <c r="O196" s="113"/>
      <c r="P196" s="113"/>
      <c r="Q196" s="113"/>
      <c r="R196" s="113"/>
      <c r="S196" s="113"/>
      <c r="T196" s="113"/>
      <c r="U196" s="113"/>
      <c r="V196" s="113"/>
      <c r="W196" s="113"/>
      <c r="X196" s="113"/>
      <c r="Y196" s="113"/>
      <c r="Z196" s="113"/>
    </row>
    <row r="197" spans="1:26" ht="19.5" x14ac:dyDescent="0.25">
      <c r="A197" s="46"/>
      <c r="B197" s="48"/>
      <c r="C197" s="47"/>
      <c r="D197" s="47"/>
      <c r="E197" s="47"/>
      <c r="F197" s="47"/>
      <c r="G197" s="46"/>
      <c r="H197" s="46"/>
      <c r="I197" s="113"/>
      <c r="J197" s="113"/>
      <c r="K197" s="113"/>
      <c r="L197" s="113"/>
      <c r="M197" s="113"/>
      <c r="N197" s="113"/>
      <c r="O197" s="113"/>
      <c r="P197" s="113"/>
      <c r="Q197" s="113"/>
      <c r="R197" s="113"/>
      <c r="S197" s="113"/>
      <c r="T197" s="113"/>
      <c r="U197" s="113"/>
      <c r="V197" s="113"/>
      <c r="W197" s="113"/>
      <c r="X197" s="113"/>
      <c r="Y197" s="113"/>
      <c r="Z197" s="113"/>
    </row>
    <row r="198" spans="1:26" ht="19.5" x14ac:dyDescent="0.25">
      <c r="A198" s="46"/>
      <c r="B198" s="48"/>
      <c r="C198" s="47"/>
      <c r="D198" s="47"/>
      <c r="E198" s="47"/>
      <c r="F198" s="47"/>
      <c r="G198" s="46"/>
      <c r="H198" s="46"/>
      <c r="I198" s="113"/>
      <c r="J198" s="113"/>
      <c r="K198" s="113"/>
      <c r="L198" s="113"/>
      <c r="M198" s="113"/>
      <c r="N198" s="113"/>
      <c r="O198" s="113"/>
      <c r="P198" s="113"/>
      <c r="Q198" s="113"/>
      <c r="R198" s="113"/>
      <c r="S198" s="113"/>
      <c r="T198" s="113"/>
      <c r="U198" s="113"/>
      <c r="V198" s="113"/>
      <c r="W198" s="113"/>
      <c r="X198" s="113"/>
      <c r="Y198" s="113"/>
      <c r="Z198" s="113"/>
    </row>
    <row r="199" spans="1:26" ht="19.5" x14ac:dyDescent="0.25">
      <c r="A199" s="46"/>
      <c r="B199" s="48"/>
      <c r="C199" s="47"/>
      <c r="D199" s="47"/>
      <c r="E199" s="47"/>
      <c r="F199" s="47"/>
      <c r="G199" s="46"/>
      <c r="H199" s="46"/>
      <c r="I199" s="113"/>
      <c r="J199" s="113"/>
      <c r="K199" s="113"/>
      <c r="L199" s="113"/>
      <c r="M199" s="113"/>
      <c r="N199" s="113"/>
      <c r="O199" s="113"/>
      <c r="P199" s="113"/>
      <c r="Q199" s="113"/>
      <c r="R199" s="113"/>
      <c r="S199" s="113"/>
      <c r="T199" s="113"/>
      <c r="U199" s="113"/>
      <c r="V199" s="113"/>
      <c r="W199" s="113"/>
      <c r="X199" s="113"/>
      <c r="Y199" s="113"/>
      <c r="Z199" s="113"/>
    </row>
    <row r="200" spans="1:26" ht="19.5" x14ac:dyDescent="0.25">
      <c r="A200" s="46"/>
      <c r="B200" s="48"/>
      <c r="C200" s="47"/>
      <c r="D200" s="47"/>
      <c r="E200" s="47"/>
      <c r="F200" s="47"/>
      <c r="G200" s="46"/>
      <c r="H200" s="46"/>
      <c r="I200" s="113"/>
      <c r="J200" s="113"/>
      <c r="K200" s="113"/>
      <c r="L200" s="113"/>
      <c r="M200" s="113"/>
      <c r="N200" s="113"/>
      <c r="O200" s="113"/>
      <c r="P200" s="113"/>
      <c r="Q200" s="113"/>
      <c r="R200" s="113"/>
      <c r="S200" s="113"/>
      <c r="T200" s="113"/>
      <c r="U200" s="113"/>
      <c r="V200" s="113"/>
      <c r="W200" s="113"/>
      <c r="X200" s="113"/>
      <c r="Y200" s="113"/>
      <c r="Z200" s="113"/>
    </row>
    <row r="201" spans="1:26" ht="19.5" x14ac:dyDescent="0.25">
      <c r="A201" s="46"/>
      <c r="B201" s="48"/>
      <c r="C201" s="47"/>
      <c r="D201" s="47"/>
      <c r="E201" s="47"/>
      <c r="F201" s="47"/>
      <c r="G201" s="46"/>
      <c r="H201" s="46"/>
      <c r="I201" s="113"/>
      <c r="J201" s="113"/>
      <c r="K201" s="113"/>
      <c r="L201" s="113"/>
      <c r="M201" s="113"/>
      <c r="N201" s="113"/>
      <c r="O201" s="113"/>
      <c r="P201" s="113"/>
      <c r="Q201" s="113"/>
      <c r="R201" s="113"/>
      <c r="S201" s="113"/>
      <c r="T201" s="113"/>
      <c r="U201" s="113"/>
      <c r="V201" s="113"/>
      <c r="W201" s="113"/>
      <c r="X201" s="113"/>
      <c r="Y201" s="113"/>
      <c r="Z201" s="113"/>
    </row>
    <row r="202" spans="1:26" ht="19.5" x14ac:dyDescent="0.25">
      <c r="A202" s="46"/>
      <c r="B202" s="48"/>
      <c r="C202" s="47"/>
      <c r="D202" s="47"/>
      <c r="E202" s="47"/>
      <c r="F202" s="47"/>
      <c r="G202" s="46"/>
      <c r="H202" s="46"/>
      <c r="I202" s="113"/>
      <c r="J202" s="113"/>
      <c r="K202" s="113"/>
      <c r="L202" s="113"/>
      <c r="M202" s="113"/>
      <c r="N202" s="113"/>
      <c r="O202" s="113"/>
      <c r="P202" s="113"/>
      <c r="Q202" s="113"/>
      <c r="R202" s="113"/>
      <c r="S202" s="113"/>
      <c r="T202" s="113"/>
      <c r="U202" s="113"/>
      <c r="V202" s="113"/>
      <c r="W202" s="113"/>
      <c r="X202" s="113"/>
      <c r="Y202" s="113"/>
      <c r="Z202" s="113"/>
    </row>
    <row r="203" spans="1:26" ht="19.5" x14ac:dyDescent="0.25">
      <c r="A203" s="46"/>
      <c r="B203" s="48"/>
      <c r="C203" s="47"/>
      <c r="D203" s="47"/>
      <c r="E203" s="47"/>
      <c r="F203" s="47"/>
      <c r="G203" s="46"/>
      <c r="H203" s="46"/>
      <c r="I203" s="113"/>
      <c r="J203" s="113"/>
      <c r="K203" s="113"/>
      <c r="L203" s="113"/>
      <c r="M203" s="113"/>
      <c r="N203" s="113"/>
      <c r="O203" s="113"/>
      <c r="P203" s="113"/>
      <c r="Q203" s="113"/>
      <c r="R203" s="113"/>
      <c r="S203" s="113"/>
      <c r="T203" s="113"/>
      <c r="U203" s="113"/>
      <c r="V203" s="113"/>
      <c r="W203" s="113"/>
      <c r="X203" s="113"/>
      <c r="Y203" s="113"/>
      <c r="Z203" s="113"/>
    </row>
    <row r="204" spans="1:26" ht="19.5" x14ac:dyDescent="0.25">
      <c r="A204" s="46"/>
      <c r="B204" s="48"/>
      <c r="C204" s="47"/>
      <c r="D204" s="47"/>
      <c r="E204" s="47"/>
      <c r="F204" s="47"/>
      <c r="G204" s="46"/>
      <c r="H204" s="46"/>
      <c r="I204" s="113"/>
      <c r="J204" s="113"/>
      <c r="K204" s="113"/>
      <c r="L204" s="113"/>
      <c r="M204" s="113"/>
      <c r="N204" s="113"/>
      <c r="O204" s="113"/>
      <c r="P204" s="113"/>
      <c r="Q204" s="113"/>
      <c r="R204" s="113"/>
      <c r="S204" s="113"/>
      <c r="T204" s="113"/>
      <c r="U204" s="113"/>
      <c r="V204" s="113"/>
      <c r="W204" s="113"/>
      <c r="X204" s="113"/>
      <c r="Y204" s="113"/>
      <c r="Z204" s="113"/>
    </row>
    <row r="205" spans="1:26" ht="19.5" x14ac:dyDescent="0.25">
      <c r="A205" s="46"/>
      <c r="B205" s="48"/>
      <c r="C205" s="47"/>
      <c r="D205" s="47"/>
      <c r="E205" s="47"/>
      <c r="F205" s="47"/>
      <c r="G205" s="46"/>
      <c r="H205" s="46"/>
      <c r="I205" s="113"/>
      <c r="J205" s="113"/>
      <c r="K205" s="113"/>
      <c r="L205" s="113"/>
      <c r="M205" s="113"/>
      <c r="N205" s="113"/>
      <c r="O205" s="113"/>
      <c r="P205" s="113"/>
      <c r="Q205" s="113"/>
      <c r="R205" s="113"/>
      <c r="S205" s="113"/>
      <c r="T205" s="113"/>
      <c r="U205" s="113"/>
      <c r="V205" s="113"/>
      <c r="W205" s="113"/>
      <c r="X205" s="113"/>
      <c r="Y205" s="113"/>
      <c r="Z205" s="113"/>
    </row>
    <row r="206" spans="1:26" ht="19.5" x14ac:dyDescent="0.25">
      <c r="A206" s="46"/>
      <c r="B206" s="48"/>
      <c r="C206" s="47"/>
      <c r="D206" s="47"/>
      <c r="E206" s="47"/>
      <c r="F206" s="47"/>
      <c r="G206" s="46"/>
      <c r="H206" s="46"/>
      <c r="I206" s="113"/>
      <c r="J206" s="113"/>
      <c r="K206" s="113"/>
      <c r="L206" s="113"/>
      <c r="M206" s="113"/>
      <c r="N206" s="113"/>
      <c r="O206" s="113"/>
      <c r="P206" s="113"/>
      <c r="Q206" s="113"/>
      <c r="R206" s="113"/>
      <c r="S206" s="113"/>
      <c r="T206" s="113"/>
      <c r="U206" s="113"/>
      <c r="V206" s="113"/>
      <c r="W206" s="113"/>
      <c r="X206" s="113"/>
      <c r="Y206" s="113"/>
      <c r="Z206" s="113"/>
    </row>
    <row r="207" spans="1:26" ht="19.5" x14ac:dyDescent="0.25">
      <c r="A207" s="46"/>
      <c r="B207" s="48"/>
      <c r="C207" s="47"/>
      <c r="D207" s="47"/>
      <c r="E207" s="47"/>
      <c r="F207" s="47"/>
      <c r="G207" s="46"/>
      <c r="H207" s="46"/>
      <c r="I207" s="113"/>
      <c r="J207" s="113"/>
      <c r="K207" s="113"/>
      <c r="L207" s="113"/>
      <c r="M207" s="113"/>
      <c r="N207" s="113"/>
      <c r="O207" s="113"/>
      <c r="P207" s="113"/>
      <c r="Q207" s="113"/>
      <c r="R207" s="113"/>
      <c r="S207" s="113"/>
      <c r="T207" s="113"/>
      <c r="U207" s="113"/>
      <c r="V207" s="113"/>
      <c r="W207" s="113"/>
      <c r="X207" s="113"/>
      <c r="Y207" s="113"/>
      <c r="Z207" s="113"/>
    </row>
    <row r="208" spans="1:26" ht="19.5" x14ac:dyDescent="0.25">
      <c r="A208" s="46"/>
      <c r="B208" s="48"/>
      <c r="C208" s="47"/>
      <c r="D208" s="47"/>
      <c r="E208" s="47"/>
      <c r="F208" s="47"/>
      <c r="G208" s="46"/>
      <c r="H208" s="46"/>
      <c r="I208" s="113"/>
      <c r="J208" s="113"/>
      <c r="K208" s="113"/>
      <c r="L208" s="113"/>
      <c r="M208" s="113"/>
      <c r="N208" s="113"/>
      <c r="O208" s="113"/>
      <c r="P208" s="113"/>
      <c r="Q208" s="113"/>
      <c r="R208" s="113"/>
      <c r="S208" s="113"/>
      <c r="T208" s="113"/>
      <c r="U208" s="113"/>
      <c r="V208" s="113"/>
      <c r="W208" s="113"/>
      <c r="X208" s="113"/>
      <c r="Y208" s="113"/>
      <c r="Z208" s="113"/>
    </row>
    <row r="209" spans="1:26" ht="19.5" x14ac:dyDescent="0.25">
      <c r="A209" s="46"/>
      <c r="B209" s="48"/>
      <c r="C209" s="47"/>
      <c r="D209" s="47"/>
      <c r="E209" s="47"/>
      <c r="F209" s="47"/>
      <c r="G209" s="46"/>
      <c r="H209" s="46"/>
      <c r="I209" s="113"/>
      <c r="J209" s="113"/>
      <c r="K209" s="113"/>
      <c r="L209" s="113"/>
      <c r="M209" s="113"/>
      <c r="N209" s="113"/>
      <c r="O209" s="113"/>
      <c r="P209" s="113"/>
      <c r="Q209" s="113"/>
      <c r="R209" s="113"/>
      <c r="S209" s="113"/>
      <c r="T209" s="113"/>
      <c r="U209" s="113"/>
      <c r="V209" s="113"/>
      <c r="W209" s="113"/>
      <c r="X209" s="113"/>
      <c r="Y209" s="113"/>
      <c r="Z209" s="113"/>
    </row>
    <row r="210" spans="1:26" ht="19.5" x14ac:dyDescent="0.25">
      <c r="A210" s="46"/>
      <c r="B210" s="48"/>
      <c r="C210" s="47"/>
      <c r="D210" s="47"/>
      <c r="E210" s="47"/>
      <c r="F210" s="47"/>
      <c r="G210" s="46"/>
      <c r="H210" s="46"/>
      <c r="I210" s="113"/>
      <c r="J210" s="113"/>
      <c r="K210" s="113"/>
      <c r="L210" s="113"/>
      <c r="M210" s="113"/>
      <c r="N210" s="113"/>
      <c r="O210" s="113"/>
      <c r="P210" s="113"/>
      <c r="Q210" s="113"/>
      <c r="R210" s="113"/>
      <c r="S210" s="113"/>
      <c r="T210" s="113"/>
      <c r="U210" s="113"/>
      <c r="V210" s="113"/>
      <c r="W210" s="113"/>
      <c r="X210" s="113"/>
      <c r="Y210" s="113"/>
      <c r="Z210" s="113"/>
    </row>
    <row r="211" spans="1:26" ht="19.5" x14ac:dyDescent="0.25">
      <c r="A211" s="46"/>
      <c r="B211" s="48"/>
      <c r="C211" s="47"/>
      <c r="D211" s="47"/>
      <c r="E211" s="47"/>
      <c r="F211" s="47"/>
      <c r="G211" s="46"/>
      <c r="H211" s="46"/>
      <c r="I211" s="113"/>
      <c r="J211" s="113"/>
      <c r="K211" s="113"/>
      <c r="L211" s="113"/>
      <c r="M211" s="113"/>
      <c r="N211" s="113"/>
      <c r="O211" s="113"/>
      <c r="P211" s="113"/>
      <c r="Q211" s="113"/>
      <c r="R211" s="113"/>
      <c r="S211" s="113"/>
      <c r="T211" s="113"/>
      <c r="U211" s="113"/>
      <c r="V211" s="113"/>
      <c r="W211" s="113"/>
      <c r="X211" s="113"/>
      <c r="Y211" s="113"/>
      <c r="Z211" s="113"/>
    </row>
    <row r="212" spans="1:26" ht="19.5" x14ac:dyDescent="0.25">
      <c r="A212" s="46"/>
      <c r="B212" s="48"/>
      <c r="C212" s="47"/>
      <c r="D212" s="47"/>
      <c r="E212" s="47"/>
      <c r="F212" s="47"/>
      <c r="G212" s="46"/>
      <c r="H212" s="46"/>
      <c r="I212" s="113"/>
      <c r="J212" s="113"/>
      <c r="K212" s="113"/>
      <c r="L212" s="113"/>
      <c r="M212" s="113"/>
      <c r="N212" s="113"/>
      <c r="O212" s="113"/>
      <c r="P212" s="113"/>
      <c r="Q212" s="113"/>
      <c r="R212" s="113"/>
      <c r="S212" s="113"/>
      <c r="T212" s="113"/>
      <c r="U212" s="113"/>
      <c r="V212" s="113"/>
      <c r="W212" s="113"/>
      <c r="X212" s="113"/>
      <c r="Y212" s="113"/>
      <c r="Z212" s="113"/>
    </row>
    <row r="213" spans="1:26" ht="19.5" x14ac:dyDescent="0.25">
      <c r="A213" s="46"/>
      <c r="B213" s="48"/>
      <c r="C213" s="47"/>
      <c r="D213" s="47"/>
      <c r="E213" s="47"/>
      <c r="F213" s="47"/>
      <c r="G213" s="46"/>
      <c r="H213" s="46"/>
      <c r="I213" s="113"/>
      <c r="J213" s="113"/>
      <c r="K213" s="113"/>
      <c r="L213" s="113"/>
      <c r="M213" s="113"/>
      <c r="N213" s="113"/>
      <c r="O213" s="113"/>
      <c r="P213" s="113"/>
      <c r="Q213" s="113"/>
      <c r="R213" s="113"/>
      <c r="S213" s="113"/>
      <c r="T213" s="113"/>
      <c r="U213" s="113"/>
      <c r="V213" s="113"/>
      <c r="W213" s="113"/>
      <c r="X213" s="113"/>
      <c r="Y213" s="113"/>
      <c r="Z213" s="113"/>
    </row>
    <row r="214" spans="1:26" ht="19.5" x14ac:dyDescent="0.25">
      <c r="A214" s="46"/>
      <c r="B214" s="48"/>
      <c r="C214" s="47"/>
      <c r="D214" s="47"/>
      <c r="E214" s="47"/>
      <c r="F214" s="47"/>
      <c r="G214" s="46"/>
      <c r="H214" s="46"/>
      <c r="I214" s="113"/>
      <c r="J214" s="113"/>
      <c r="K214" s="113"/>
      <c r="L214" s="113"/>
      <c r="M214" s="113"/>
      <c r="N214" s="113"/>
      <c r="O214" s="113"/>
      <c r="P214" s="113"/>
      <c r="Q214" s="113"/>
      <c r="R214" s="113"/>
      <c r="S214" s="113"/>
      <c r="T214" s="113"/>
      <c r="U214" s="113"/>
      <c r="V214" s="113"/>
      <c r="W214" s="113"/>
      <c r="X214" s="113"/>
      <c r="Y214" s="113"/>
      <c r="Z214" s="113"/>
    </row>
    <row r="215" spans="1:26" ht="19.5" x14ac:dyDescent="0.25">
      <c r="A215" s="46"/>
      <c r="B215" s="48"/>
      <c r="C215" s="47"/>
      <c r="D215" s="47"/>
      <c r="E215" s="47"/>
      <c r="F215" s="47"/>
      <c r="G215" s="46"/>
      <c r="H215" s="46"/>
      <c r="I215" s="113"/>
      <c r="J215" s="113"/>
      <c r="K215" s="113"/>
      <c r="L215" s="113"/>
      <c r="M215" s="113"/>
      <c r="N215" s="113"/>
      <c r="O215" s="113"/>
      <c r="P215" s="113"/>
      <c r="Q215" s="113"/>
      <c r="R215" s="113"/>
      <c r="S215" s="113"/>
      <c r="T215" s="113"/>
      <c r="U215" s="113"/>
      <c r="V215" s="113"/>
      <c r="W215" s="113"/>
      <c r="X215" s="113"/>
      <c r="Y215" s="113"/>
      <c r="Z215" s="113"/>
    </row>
    <row r="216" spans="1:26" ht="19.5" x14ac:dyDescent="0.25">
      <c r="A216" s="46"/>
      <c r="B216" s="48"/>
      <c r="C216" s="47"/>
      <c r="D216" s="47"/>
      <c r="E216" s="47"/>
      <c r="F216" s="47"/>
      <c r="G216" s="46"/>
      <c r="H216" s="46"/>
      <c r="I216" s="113"/>
      <c r="J216" s="113"/>
      <c r="K216" s="113"/>
      <c r="L216" s="113"/>
      <c r="M216" s="113"/>
      <c r="N216" s="113"/>
      <c r="O216" s="113"/>
      <c r="P216" s="113"/>
      <c r="Q216" s="113"/>
      <c r="R216" s="113"/>
      <c r="S216" s="113"/>
      <c r="T216" s="113"/>
      <c r="U216" s="113"/>
      <c r="V216" s="113"/>
      <c r="W216" s="113"/>
      <c r="X216" s="113"/>
      <c r="Y216" s="113"/>
      <c r="Z216" s="113"/>
    </row>
    <row r="217" spans="1:26" ht="19.5" x14ac:dyDescent="0.25">
      <c r="A217" s="46"/>
      <c r="B217" s="48"/>
      <c r="C217" s="47"/>
      <c r="D217" s="47"/>
      <c r="E217" s="47"/>
      <c r="F217" s="47"/>
      <c r="G217" s="46"/>
      <c r="H217" s="46"/>
      <c r="I217" s="113"/>
      <c r="J217" s="113"/>
      <c r="K217" s="113"/>
      <c r="L217" s="113"/>
      <c r="M217" s="113"/>
      <c r="N217" s="113"/>
      <c r="O217" s="113"/>
      <c r="P217" s="113"/>
      <c r="Q217" s="113"/>
      <c r="R217" s="113"/>
      <c r="S217" s="113"/>
      <c r="T217" s="113"/>
      <c r="U217" s="113"/>
      <c r="V217" s="113"/>
      <c r="W217" s="113"/>
      <c r="X217" s="113"/>
      <c r="Y217" s="113"/>
      <c r="Z217" s="113"/>
    </row>
    <row r="218" spans="1:26" ht="19.5" x14ac:dyDescent="0.25">
      <c r="A218" s="46"/>
      <c r="B218" s="48"/>
      <c r="C218" s="47"/>
      <c r="D218" s="47"/>
      <c r="E218" s="47"/>
      <c r="F218" s="47"/>
      <c r="G218" s="46"/>
      <c r="H218" s="46"/>
      <c r="I218" s="113"/>
      <c r="J218" s="113"/>
      <c r="K218" s="113"/>
      <c r="L218" s="113"/>
      <c r="M218" s="113"/>
      <c r="N218" s="113"/>
      <c r="O218" s="113"/>
      <c r="P218" s="113"/>
      <c r="Q218" s="113"/>
      <c r="R218" s="113"/>
      <c r="S218" s="113"/>
      <c r="T218" s="113"/>
      <c r="U218" s="113"/>
      <c r="V218" s="113"/>
      <c r="W218" s="113"/>
      <c r="X218" s="113"/>
      <c r="Y218" s="113"/>
      <c r="Z218" s="113"/>
    </row>
    <row r="219" spans="1:26" ht="19.5" x14ac:dyDescent="0.25">
      <c r="A219" s="46"/>
      <c r="B219" s="48"/>
      <c r="C219" s="47"/>
      <c r="D219" s="47"/>
      <c r="E219" s="47"/>
      <c r="F219" s="47"/>
      <c r="G219" s="46"/>
      <c r="H219" s="46"/>
      <c r="I219" s="113"/>
      <c r="J219" s="113"/>
      <c r="K219" s="113"/>
      <c r="L219" s="113"/>
      <c r="M219" s="113"/>
      <c r="N219" s="113"/>
      <c r="O219" s="113"/>
      <c r="P219" s="113"/>
      <c r="Q219" s="113"/>
      <c r="R219" s="113"/>
      <c r="S219" s="113"/>
      <c r="T219" s="113"/>
      <c r="U219" s="113"/>
      <c r="V219" s="113"/>
      <c r="W219" s="113"/>
      <c r="X219" s="113"/>
      <c r="Y219" s="113"/>
      <c r="Z219" s="113"/>
    </row>
    <row r="220" spans="1:26" ht="19.5" x14ac:dyDescent="0.25">
      <c r="A220" s="46"/>
      <c r="B220" s="48"/>
      <c r="C220" s="47"/>
      <c r="D220" s="47"/>
      <c r="E220" s="47"/>
      <c r="F220" s="47"/>
      <c r="G220" s="46"/>
      <c r="H220" s="46"/>
      <c r="I220" s="113"/>
      <c r="J220" s="113"/>
      <c r="K220" s="113"/>
      <c r="L220" s="113"/>
      <c r="M220" s="113"/>
      <c r="N220" s="113"/>
      <c r="O220" s="113"/>
      <c r="P220" s="113"/>
      <c r="Q220" s="113"/>
      <c r="R220" s="113"/>
      <c r="S220" s="113"/>
      <c r="T220" s="113"/>
      <c r="U220" s="113"/>
      <c r="V220" s="113"/>
      <c r="W220" s="113"/>
      <c r="X220" s="113"/>
      <c r="Y220" s="113"/>
      <c r="Z220" s="113"/>
    </row>
    <row r="221" spans="1:26" ht="19.5" x14ac:dyDescent="0.25">
      <c r="A221" s="46"/>
      <c r="B221" s="48"/>
      <c r="C221" s="47"/>
      <c r="D221" s="47"/>
      <c r="E221" s="47"/>
      <c r="F221" s="47"/>
      <c r="G221" s="46"/>
      <c r="H221" s="46"/>
      <c r="I221" s="113"/>
      <c r="J221" s="113"/>
      <c r="K221" s="113"/>
      <c r="L221" s="113"/>
      <c r="M221" s="113"/>
      <c r="N221" s="113"/>
      <c r="O221" s="113"/>
      <c r="P221" s="113"/>
      <c r="Q221" s="113"/>
      <c r="R221" s="113"/>
      <c r="S221" s="113"/>
      <c r="T221" s="113"/>
      <c r="U221" s="113"/>
      <c r="V221" s="113"/>
      <c r="W221" s="113"/>
      <c r="X221" s="113"/>
      <c r="Y221" s="113"/>
      <c r="Z221" s="113"/>
    </row>
    <row r="222" spans="1:26" ht="19.5" x14ac:dyDescent="0.25">
      <c r="A222" s="46"/>
      <c r="B222" s="48"/>
      <c r="C222" s="47"/>
      <c r="D222" s="47"/>
      <c r="E222" s="47"/>
      <c r="F222" s="47"/>
      <c r="G222" s="46"/>
      <c r="H222" s="46"/>
      <c r="I222" s="113"/>
      <c r="J222" s="113"/>
      <c r="K222" s="113"/>
      <c r="L222" s="113"/>
      <c r="M222" s="113"/>
      <c r="N222" s="113"/>
      <c r="O222" s="113"/>
      <c r="P222" s="113"/>
      <c r="Q222" s="113"/>
      <c r="R222" s="113"/>
      <c r="S222" s="113"/>
      <c r="T222" s="113"/>
      <c r="U222" s="113"/>
      <c r="V222" s="113"/>
      <c r="W222" s="113"/>
      <c r="X222" s="113"/>
      <c r="Y222" s="113"/>
      <c r="Z222" s="113"/>
    </row>
    <row r="223" spans="1:26" ht="19.5" x14ac:dyDescent="0.25">
      <c r="A223" s="46"/>
      <c r="B223" s="48"/>
      <c r="C223" s="47"/>
      <c r="D223" s="47"/>
      <c r="E223" s="47"/>
      <c r="F223" s="47"/>
      <c r="G223" s="46"/>
      <c r="H223" s="46"/>
      <c r="I223" s="113"/>
      <c r="J223" s="113"/>
      <c r="K223" s="113"/>
      <c r="L223" s="113"/>
      <c r="M223" s="113"/>
      <c r="N223" s="113"/>
      <c r="O223" s="113"/>
      <c r="P223" s="113"/>
      <c r="Q223" s="113"/>
      <c r="R223" s="113"/>
      <c r="S223" s="113"/>
      <c r="T223" s="113"/>
      <c r="U223" s="113"/>
      <c r="V223" s="113"/>
      <c r="W223" s="113"/>
      <c r="X223" s="113"/>
      <c r="Y223" s="113"/>
      <c r="Z223" s="113"/>
    </row>
    <row r="224" spans="1:26" ht="19.5" x14ac:dyDescent="0.25">
      <c r="A224" s="46"/>
      <c r="B224" s="48"/>
      <c r="C224" s="47"/>
      <c r="D224" s="47"/>
      <c r="E224" s="47"/>
      <c r="F224" s="47"/>
      <c r="G224" s="46"/>
      <c r="H224" s="46"/>
      <c r="I224" s="113"/>
      <c r="J224" s="113"/>
      <c r="K224" s="113"/>
      <c r="L224" s="113"/>
      <c r="M224" s="113"/>
      <c r="N224" s="113"/>
      <c r="O224" s="113"/>
      <c r="P224" s="113"/>
      <c r="Q224" s="113"/>
      <c r="R224" s="113"/>
      <c r="S224" s="113"/>
      <c r="T224" s="113"/>
      <c r="U224" s="113"/>
      <c r="V224" s="113"/>
      <c r="W224" s="113"/>
      <c r="X224" s="113"/>
      <c r="Y224" s="113"/>
      <c r="Z224" s="113"/>
    </row>
    <row r="225" spans="1:26" ht="19.5" x14ac:dyDescent="0.25">
      <c r="A225" s="46"/>
      <c r="B225" s="48"/>
      <c r="C225" s="47"/>
      <c r="D225" s="47"/>
      <c r="E225" s="47"/>
      <c r="F225" s="47"/>
      <c r="G225" s="46"/>
      <c r="H225" s="46"/>
      <c r="I225" s="113"/>
      <c r="J225" s="113"/>
      <c r="K225" s="113"/>
      <c r="L225" s="113"/>
      <c r="M225" s="113"/>
      <c r="N225" s="113"/>
      <c r="O225" s="113"/>
      <c r="P225" s="113"/>
      <c r="Q225" s="113"/>
      <c r="R225" s="113"/>
      <c r="S225" s="113"/>
      <c r="T225" s="113"/>
      <c r="U225" s="113"/>
      <c r="V225" s="113"/>
      <c r="W225" s="113"/>
      <c r="X225" s="113"/>
      <c r="Y225" s="113"/>
      <c r="Z225" s="113"/>
    </row>
    <row r="226" spans="1:26" ht="19.5" x14ac:dyDescent="0.25">
      <c r="A226" s="46"/>
      <c r="B226" s="48"/>
      <c r="C226" s="47"/>
      <c r="D226" s="47"/>
      <c r="E226" s="47"/>
      <c r="F226" s="47"/>
      <c r="G226" s="46"/>
      <c r="H226" s="46"/>
      <c r="I226" s="113"/>
      <c r="J226" s="113"/>
      <c r="K226" s="113"/>
      <c r="L226" s="113"/>
      <c r="M226" s="113"/>
      <c r="N226" s="113"/>
      <c r="O226" s="113"/>
      <c r="P226" s="113"/>
      <c r="Q226" s="113"/>
      <c r="R226" s="113"/>
      <c r="S226" s="113"/>
      <c r="T226" s="113"/>
      <c r="U226" s="113"/>
      <c r="V226" s="113"/>
      <c r="W226" s="113"/>
      <c r="X226" s="113"/>
      <c r="Y226" s="113"/>
      <c r="Z226" s="113"/>
    </row>
    <row r="227" spans="1:26" ht="19.5" x14ac:dyDescent="0.25">
      <c r="A227" s="46"/>
      <c r="B227" s="48"/>
      <c r="C227" s="47"/>
      <c r="D227" s="47"/>
      <c r="E227" s="47"/>
      <c r="F227" s="47"/>
      <c r="G227" s="46"/>
      <c r="H227" s="46"/>
      <c r="I227" s="113"/>
      <c r="J227" s="113"/>
      <c r="K227" s="113"/>
      <c r="L227" s="113"/>
      <c r="M227" s="113"/>
      <c r="N227" s="113"/>
      <c r="O227" s="113"/>
      <c r="P227" s="113"/>
      <c r="Q227" s="113"/>
      <c r="R227" s="113"/>
      <c r="S227" s="113"/>
      <c r="T227" s="113"/>
      <c r="U227" s="113"/>
      <c r="V227" s="113"/>
      <c r="W227" s="113"/>
      <c r="X227" s="113"/>
      <c r="Y227" s="113"/>
      <c r="Z227" s="113"/>
    </row>
    <row r="228" spans="1:26" ht="19.5" x14ac:dyDescent="0.25">
      <c r="A228" s="46"/>
      <c r="B228" s="48"/>
      <c r="C228" s="47"/>
      <c r="D228" s="47"/>
      <c r="E228" s="47"/>
      <c r="F228" s="47"/>
      <c r="G228" s="46"/>
      <c r="H228" s="46"/>
      <c r="I228" s="113"/>
      <c r="J228" s="113"/>
      <c r="K228" s="113"/>
      <c r="L228" s="113"/>
      <c r="M228" s="113"/>
      <c r="N228" s="113"/>
      <c r="O228" s="113"/>
      <c r="P228" s="113"/>
      <c r="Q228" s="113"/>
      <c r="R228" s="113"/>
      <c r="S228" s="113"/>
      <c r="T228" s="113"/>
      <c r="U228" s="113"/>
      <c r="V228" s="113"/>
      <c r="W228" s="113"/>
      <c r="X228" s="113"/>
      <c r="Y228" s="113"/>
      <c r="Z228" s="113"/>
    </row>
    <row r="229" spans="1:26" ht="19.5" x14ac:dyDescent="0.25">
      <c r="A229" s="46"/>
      <c r="B229" s="48"/>
      <c r="C229" s="47"/>
      <c r="D229" s="47"/>
      <c r="E229" s="47"/>
      <c r="F229" s="47"/>
      <c r="G229" s="46"/>
      <c r="H229" s="46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  <c r="V229" s="113"/>
      <c r="W229" s="113"/>
      <c r="X229" s="113"/>
      <c r="Y229" s="113"/>
      <c r="Z229" s="113"/>
    </row>
    <row r="230" spans="1:26" ht="19.5" x14ac:dyDescent="0.25">
      <c r="A230" s="46"/>
      <c r="B230" s="48"/>
      <c r="C230" s="47"/>
      <c r="D230" s="47"/>
      <c r="E230" s="47"/>
      <c r="F230" s="47"/>
      <c r="G230" s="46"/>
      <c r="H230" s="46"/>
      <c r="I230" s="113"/>
      <c r="J230" s="113"/>
      <c r="K230" s="113"/>
      <c r="L230" s="113"/>
      <c r="M230" s="113"/>
      <c r="N230" s="113"/>
      <c r="O230" s="113"/>
      <c r="P230" s="113"/>
      <c r="Q230" s="113"/>
      <c r="R230" s="113"/>
      <c r="S230" s="113"/>
      <c r="T230" s="113"/>
      <c r="U230" s="113"/>
      <c r="V230" s="113"/>
      <c r="W230" s="113"/>
      <c r="X230" s="113"/>
      <c r="Y230" s="113"/>
      <c r="Z230" s="113"/>
    </row>
    <row r="231" spans="1:26" ht="19.5" x14ac:dyDescent="0.25">
      <c r="A231" s="46"/>
      <c r="B231" s="48"/>
      <c r="C231" s="47"/>
      <c r="D231" s="47"/>
      <c r="E231" s="47"/>
      <c r="F231" s="47"/>
      <c r="G231" s="46"/>
      <c r="H231" s="46"/>
      <c r="I231" s="113"/>
      <c r="J231" s="113"/>
      <c r="K231" s="113"/>
      <c r="L231" s="113"/>
      <c r="M231" s="113"/>
      <c r="N231" s="113"/>
      <c r="O231" s="113"/>
      <c r="P231" s="113"/>
      <c r="Q231" s="113"/>
      <c r="R231" s="113"/>
      <c r="S231" s="113"/>
      <c r="T231" s="113"/>
      <c r="U231" s="113"/>
      <c r="V231" s="113"/>
      <c r="W231" s="113"/>
      <c r="X231" s="113"/>
      <c r="Y231" s="113"/>
      <c r="Z231" s="113"/>
    </row>
    <row r="232" spans="1:26" ht="19.5" x14ac:dyDescent="0.25">
      <c r="A232" s="46"/>
      <c r="B232" s="48"/>
      <c r="C232" s="47"/>
      <c r="D232" s="47"/>
      <c r="E232" s="47"/>
      <c r="F232" s="47"/>
      <c r="G232" s="46"/>
      <c r="H232" s="46"/>
      <c r="I232" s="113"/>
      <c r="J232" s="113"/>
      <c r="K232" s="113"/>
      <c r="L232" s="113"/>
      <c r="M232" s="113"/>
      <c r="N232" s="113"/>
      <c r="O232" s="113"/>
      <c r="P232" s="113"/>
      <c r="Q232" s="113"/>
      <c r="R232" s="113"/>
      <c r="S232" s="113"/>
      <c r="T232" s="113"/>
      <c r="U232" s="113"/>
      <c r="V232" s="113"/>
      <c r="W232" s="113"/>
      <c r="X232" s="113"/>
      <c r="Y232" s="113"/>
      <c r="Z232" s="113"/>
    </row>
    <row r="233" spans="1:26" ht="19.5" x14ac:dyDescent="0.25">
      <c r="A233" s="46"/>
      <c r="B233" s="48"/>
      <c r="C233" s="47"/>
      <c r="D233" s="47"/>
      <c r="E233" s="47"/>
      <c r="F233" s="47"/>
      <c r="G233" s="46"/>
      <c r="H233" s="46"/>
      <c r="I233" s="113"/>
      <c r="J233" s="113"/>
      <c r="K233" s="113"/>
      <c r="L233" s="113"/>
      <c r="M233" s="113"/>
      <c r="N233" s="113"/>
      <c r="O233" s="113"/>
      <c r="P233" s="113"/>
      <c r="Q233" s="113"/>
      <c r="R233" s="113"/>
      <c r="S233" s="113"/>
      <c r="T233" s="113"/>
      <c r="U233" s="113"/>
      <c r="V233" s="113"/>
      <c r="W233" s="113"/>
      <c r="X233" s="113"/>
      <c r="Y233" s="113"/>
      <c r="Z233" s="113"/>
    </row>
    <row r="234" spans="1:26" ht="19.5" x14ac:dyDescent="0.25">
      <c r="A234" s="46"/>
      <c r="B234" s="48"/>
      <c r="C234" s="47"/>
      <c r="D234" s="47"/>
      <c r="E234" s="47"/>
      <c r="F234" s="47"/>
      <c r="G234" s="46"/>
      <c r="H234" s="46"/>
      <c r="I234" s="113"/>
      <c r="J234" s="113"/>
      <c r="K234" s="113"/>
      <c r="L234" s="113"/>
      <c r="M234" s="113"/>
      <c r="N234" s="113"/>
      <c r="O234" s="113"/>
      <c r="P234" s="113"/>
      <c r="Q234" s="113"/>
      <c r="R234" s="113"/>
      <c r="S234" s="113"/>
      <c r="T234" s="113"/>
      <c r="U234" s="113"/>
      <c r="V234" s="113"/>
      <c r="W234" s="113"/>
      <c r="X234" s="113"/>
      <c r="Y234" s="113"/>
      <c r="Z234" s="113"/>
    </row>
    <row r="235" spans="1:26" ht="19.5" x14ac:dyDescent="0.25">
      <c r="A235" s="46"/>
      <c r="B235" s="48"/>
      <c r="C235" s="47"/>
      <c r="D235" s="47"/>
      <c r="E235" s="47"/>
      <c r="F235" s="47"/>
      <c r="G235" s="46"/>
      <c r="H235" s="46"/>
      <c r="I235" s="113"/>
      <c r="J235" s="113"/>
      <c r="K235" s="113"/>
      <c r="L235" s="113"/>
      <c r="M235" s="113"/>
      <c r="N235" s="113"/>
      <c r="O235" s="113"/>
      <c r="P235" s="113"/>
      <c r="Q235" s="113"/>
      <c r="R235" s="113"/>
      <c r="S235" s="113"/>
      <c r="T235" s="113"/>
      <c r="U235" s="113"/>
      <c r="V235" s="113"/>
      <c r="W235" s="113"/>
      <c r="X235" s="113"/>
      <c r="Y235" s="113"/>
      <c r="Z235" s="113"/>
    </row>
    <row r="236" spans="1:26" ht="19.5" x14ac:dyDescent="0.25">
      <c r="A236" s="46"/>
      <c r="B236" s="48"/>
      <c r="C236" s="47"/>
      <c r="D236" s="47"/>
      <c r="E236" s="47"/>
      <c r="F236" s="47"/>
      <c r="G236" s="46"/>
      <c r="H236" s="46"/>
      <c r="I236" s="113"/>
      <c r="J236" s="113"/>
      <c r="K236" s="113"/>
      <c r="L236" s="113"/>
      <c r="M236" s="113"/>
      <c r="N236" s="113"/>
      <c r="O236" s="113"/>
      <c r="P236" s="113"/>
      <c r="Q236" s="113"/>
      <c r="R236" s="113"/>
      <c r="S236" s="113"/>
      <c r="T236" s="113"/>
      <c r="U236" s="113"/>
      <c r="V236" s="113"/>
      <c r="W236" s="113"/>
      <c r="X236" s="113"/>
      <c r="Y236" s="113"/>
      <c r="Z236" s="113"/>
    </row>
    <row r="237" spans="1:26" ht="19.5" x14ac:dyDescent="0.25">
      <c r="A237" s="46"/>
      <c r="B237" s="48"/>
      <c r="C237" s="47"/>
      <c r="D237" s="47"/>
      <c r="E237" s="47"/>
      <c r="F237" s="47"/>
      <c r="G237" s="46"/>
      <c r="H237" s="46"/>
      <c r="I237" s="113"/>
      <c r="J237" s="113"/>
      <c r="K237" s="113"/>
      <c r="L237" s="113"/>
      <c r="M237" s="113"/>
      <c r="N237" s="113"/>
      <c r="O237" s="113"/>
      <c r="P237" s="113"/>
      <c r="Q237" s="113"/>
      <c r="R237" s="113"/>
      <c r="S237" s="113"/>
      <c r="T237" s="113"/>
      <c r="U237" s="113"/>
      <c r="V237" s="113"/>
      <c r="W237" s="113"/>
      <c r="X237" s="113"/>
      <c r="Y237" s="113"/>
      <c r="Z237" s="113"/>
    </row>
    <row r="238" spans="1:26" ht="19.5" x14ac:dyDescent="0.25">
      <c r="A238" s="46"/>
      <c r="B238" s="48"/>
      <c r="C238" s="47"/>
      <c r="D238" s="47"/>
      <c r="E238" s="47"/>
      <c r="F238" s="47"/>
      <c r="G238" s="46"/>
      <c r="H238" s="46"/>
      <c r="I238" s="113"/>
      <c r="J238" s="113"/>
      <c r="K238" s="113"/>
      <c r="L238" s="113"/>
      <c r="M238" s="113"/>
      <c r="N238" s="113"/>
      <c r="O238" s="113"/>
      <c r="P238" s="113"/>
      <c r="Q238" s="113"/>
      <c r="R238" s="113"/>
      <c r="S238" s="113"/>
      <c r="T238" s="113"/>
      <c r="U238" s="113"/>
      <c r="V238" s="113"/>
      <c r="W238" s="113"/>
      <c r="X238" s="113"/>
      <c r="Y238" s="113"/>
      <c r="Z238" s="113"/>
    </row>
    <row r="239" spans="1:26" ht="19.5" x14ac:dyDescent="0.25">
      <c r="A239" s="46"/>
      <c r="B239" s="48"/>
      <c r="C239" s="47"/>
      <c r="D239" s="47"/>
      <c r="E239" s="47"/>
      <c r="F239" s="47"/>
      <c r="G239" s="46"/>
      <c r="H239" s="46"/>
      <c r="I239" s="113"/>
      <c r="J239" s="113"/>
      <c r="K239" s="113"/>
      <c r="L239" s="113"/>
      <c r="M239" s="113"/>
      <c r="N239" s="113"/>
      <c r="O239" s="113"/>
      <c r="P239" s="113"/>
      <c r="Q239" s="113"/>
      <c r="R239" s="113"/>
      <c r="S239" s="113"/>
      <c r="T239" s="113"/>
      <c r="U239" s="113"/>
      <c r="V239" s="113"/>
      <c r="W239" s="113"/>
      <c r="X239" s="113"/>
      <c r="Y239" s="113"/>
      <c r="Z239" s="113"/>
    </row>
    <row r="240" spans="1:26" ht="19.5" x14ac:dyDescent="0.25">
      <c r="A240" s="46"/>
      <c r="B240" s="48"/>
      <c r="C240" s="47"/>
      <c r="D240" s="47"/>
      <c r="E240" s="47"/>
      <c r="F240" s="47"/>
      <c r="G240" s="46"/>
      <c r="H240" s="46"/>
      <c r="I240" s="113"/>
      <c r="J240" s="113"/>
      <c r="K240" s="113"/>
      <c r="L240" s="113"/>
      <c r="M240" s="113"/>
      <c r="N240" s="113"/>
      <c r="O240" s="113"/>
      <c r="P240" s="113"/>
      <c r="Q240" s="113"/>
      <c r="R240" s="113"/>
      <c r="S240" s="113"/>
      <c r="T240" s="113"/>
      <c r="U240" s="113"/>
      <c r="V240" s="113"/>
      <c r="W240" s="113"/>
      <c r="X240" s="113"/>
      <c r="Y240" s="113"/>
      <c r="Z240" s="113"/>
    </row>
    <row r="241" spans="1:26" ht="19.5" x14ac:dyDescent="0.25">
      <c r="A241" s="46"/>
      <c r="B241" s="48"/>
      <c r="C241" s="47"/>
      <c r="D241" s="47"/>
      <c r="E241" s="47"/>
      <c r="F241" s="47"/>
      <c r="G241" s="46"/>
      <c r="H241" s="46"/>
      <c r="I241" s="113"/>
      <c r="J241" s="113"/>
      <c r="K241" s="113"/>
      <c r="L241" s="113"/>
      <c r="M241" s="113"/>
      <c r="N241" s="113"/>
      <c r="O241" s="113"/>
      <c r="P241" s="113"/>
      <c r="Q241" s="113"/>
      <c r="R241" s="113"/>
      <c r="S241" s="113"/>
      <c r="T241" s="113"/>
      <c r="U241" s="113"/>
      <c r="V241" s="113"/>
      <c r="W241" s="113"/>
      <c r="X241" s="113"/>
      <c r="Y241" s="113"/>
      <c r="Z241" s="113"/>
    </row>
    <row r="242" spans="1:26" ht="19.5" x14ac:dyDescent="0.25">
      <c r="A242" s="46"/>
      <c r="B242" s="48"/>
      <c r="C242" s="47"/>
      <c r="D242" s="47"/>
      <c r="E242" s="47"/>
      <c r="F242" s="47"/>
      <c r="G242" s="46"/>
      <c r="H242" s="46"/>
      <c r="I242" s="113"/>
      <c r="J242" s="113"/>
      <c r="K242" s="113"/>
      <c r="L242" s="113"/>
      <c r="M242" s="113"/>
      <c r="N242" s="113"/>
      <c r="O242" s="113"/>
      <c r="P242" s="113"/>
      <c r="Q242" s="113"/>
      <c r="R242" s="113"/>
      <c r="S242" s="113"/>
      <c r="T242" s="113"/>
      <c r="U242" s="113"/>
      <c r="V242" s="113"/>
      <c r="W242" s="113"/>
      <c r="X242" s="113"/>
      <c r="Y242" s="113"/>
      <c r="Z242" s="113"/>
    </row>
    <row r="243" spans="1:26" ht="19.5" x14ac:dyDescent="0.25">
      <c r="A243" s="46"/>
      <c r="B243" s="48"/>
      <c r="C243" s="47"/>
      <c r="D243" s="47"/>
      <c r="E243" s="47"/>
      <c r="F243" s="47"/>
      <c r="G243" s="46"/>
      <c r="H243" s="46"/>
      <c r="I243" s="113"/>
      <c r="J243" s="113"/>
      <c r="K243" s="113"/>
      <c r="L243" s="113"/>
      <c r="M243" s="113"/>
      <c r="N243" s="113"/>
      <c r="O243" s="113"/>
      <c r="P243" s="113"/>
      <c r="Q243" s="113"/>
      <c r="R243" s="113"/>
      <c r="S243" s="113"/>
      <c r="T243" s="113"/>
      <c r="U243" s="113"/>
      <c r="V243" s="113"/>
      <c r="W243" s="113"/>
      <c r="X243" s="113"/>
      <c r="Y243" s="113"/>
      <c r="Z243" s="113"/>
    </row>
    <row r="244" spans="1:26" ht="19.5" x14ac:dyDescent="0.25">
      <c r="A244" s="46"/>
      <c r="B244" s="48"/>
      <c r="C244" s="47"/>
      <c r="D244" s="47"/>
      <c r="E244" s="47"/>
      <c r="F244" s="47"/>
      <c r="G244" s="46"/>
      <c r="H244" s="46"/>
      <c r="I244" s="113"/>
      <c r="J244" s="113"/>
      <c r="K244" s="113"/>
      <c r="L244" s="113"/>
      <c r="M244" s="113"/>
      <c r="N244" s="113"/>
      <c r="O244" s="113"/>
      <c r="P244" s="113"/>
      <c r="Q244" s="113"/>
      <c r="R244" s="113"/>
      <c r="S244" s="113"/>
      <c r="T244" s="113"/>
      <c r="U244" s="113"/>
      <c r="V244" s="113"/>
      <c r="W244" s="113"/>
      <c r="X244" s="113"/>
      <c r="Y244" s="113"/>
      <c r="Z244" s="113"/>
    </row>
    <row r="245" spans="1:26" ht="19.5" x14ac:dyDescent="0.25">
      <c r="A245" s="46"/>
      <c r="B245" s="48"/>
      <c r="C245" s="47"/>
      <c r="D245" s="47"/>
      <c r="E245" s="47"/>
      <c r="F245" s="47"/>
      <c r="G245" s="46"/>
      <c r="H245" s="46"/>
      <c r="I245" s="113"/>
      <c r="J245" s="113"/>
      <c r="K245" s="113"/>
      <c r="L245" s="113"/>
      <c r="M245" s="113"/>
      <c r="N245" s="113"/>
      <c r="O245" s="113"/>
      <c r="P245" s="113"/>
      <c r="Q245" s="113"/>
      <c r="R245" s="113"/>
      <c r="S245" s="113"/>
      <c r="T245" s="113"/>
      <c r="U245" s="113"/>
      <c r="V245" s="113"/>
      <c r="W245" s="113"/>
      <c r="X245" s="113"/>
      <c r="Y245" s="113"/>
      <c r="Z245" s="113"/>
    </row>
    <row r="246" spans="1:26" ht="19.5" x14ac:dyDescent="0.25">
      <c r="A246" s="46"/>
      <c r="B246" s="48"/>
      <c r="C246" s="47"/>
      <c r="D246" s="47"/>
      <c r="E246" s="47"/>
      <c r="F246" s="47"/>
      <c r="G246" s="46"/>
      <c r="H246" s="46"/>
      <c r="I246" s="113"/>
      <c r="J246" s="113"/>
      <c r="K246" s="113"/>
      <c r="L246" s="113"/>
      <c r="M246" s="113"/>
      <c r="N246" s="113"/>
      <c r="O246" s="113"/>
      <c r="P246" s="113"/>
      <c r="Q246" s="113"/>
      <c r="R246" s="113"/>
      <c r="S246" s="113"/>
      <c r="T246" s="113"/>
      <c r="U246" s="113"/>
      <c r="V246" s="113"/>
      <c r="W246" s="113"/>
      <c r="X246" s="113"/>
      <c r="Y246" s="113"/>
      <c r="Z246" s="113"/>
    </row>
    <row r="247" spans="1:26" ht="19.5" x14ac:dyDescent="0.25">
      <c r="A247" s="46"/>
      <c r="B247" s="48"/>
      <c r="C247" s="47"/>
      <c r="D247" s="47"/>
      <c r="E247" s="47"/>
      <c r="F247" s="47"/>
      <c r="G247" s="46"/>
      <c r="H247" s="46"/>
      <c r="I247" s="113"/>
      <c r="J247" s="113"/>
      <c r="K247" s="113"/>
      <c r="L247" s="113"/>
      <c r="M247" s="113"/>
      <c r="N247" s="113"/>
      <c r="O247" s="113"/>
      <c r="P247" s="113"/>
      <c r="Q247" s="113"/>
      <c r="R247" s="113"/>
      <c r="S247" s="113"/>
      <c r="T247" s="113"/>
      <c r="U247" s="113"/>
      <c r="V247" s="113"/>
      <c r="W247" s="113"/>
      <c r="X247" s="113"/>
      <c r="Y247" s="113"/>
      <c r="Z247" s="113"/>
    </row>
    <row r="248" spans="1:26" ht="19.5" x14ac:dyDescent="0.25">
      <c r="A248" s="46"/>
      <c r="B248" s="48"/>
      <c r="C248" s="47"/>
      <c r="D248" s="47"/>
      <c r="E248" s="47"/>
      <c r="F248" s="47"/>
      <c r="G248" s="46"/>
      <c r="H248" s="46"/>
      <c r="I248" s="113"/>
      <c r="J248" s="113"/>
      <c r="K248" s="113"/>
      <c r="L248" s="113"/>
      <c r="M248" s="113"/>
      <c r="N248" s="113"/>
      <c r="O248" s="113"/>
      <c r="P248" s="113"/>
      <c r="Q248" s="113"/>
      <c r="R248" s="113"/>
      <c r="S248" s="113"/>
      <c r="T248" s="113"/>
      <c r="U248" s="113"/>
      <c r="V248" s="113"/>
      <c r="W248" s="113"/>
      <c r="X248" s="113"/>
      <c r="Y248" s="113"/>
      <c r="Z248" s="113"/>
    </row>
    <row r="249" spans="1:26" ht="19.5" x14ac:dyDescent="0.25">
      <c r="A249" s="46"/>
      <c r="B249" s="48"/>
      <c r="C249" s="47"/>
      <c r="D249" s="47"/>
      <c r="E249" s="47"/>
      <c r="F249" s="47"/>
      <c r="G249" s="46"/>
      <c r="H249" s="46"/>
      <c r="I249" s="113"/>
      <c r="J249" s="113"/>
      <c r="K249" s="113"/>
      <c r="L249" s="113"/>
      <c r="M249" s="113"/>
      <c r="N249" s="113"/>
      <c r="O249" s="113"/>
      <c r="P249" s="113"/>
      <c r="Q249" s="113"/>
      <c r="R249" s="113"/>
      <c r="S249" s="113"/>
      <c r="T249" s="113"/>
      <c r="U249" s="113"/>
      <c r="V249" s="113"/>
      <c r="W249" s="113"/>
      <c r="X249" s="113"/>
      <c r="Y249" s="113"/>
      <c r="Z249" s="113"/>
    </row>
    <row r="250" spans="1:26" ht="19.5" x14ac:dyDescent="0.25">
      <c r="A250" s="46"/>
      <c r="B250" s="48"/>
      <c r="C250" s="47"/>
      <c r="D250" s="47"/>
      <c r="E250" s="47"/>
      <c r="F250" s="47"/>
      <c r="G250" s="46"/>
      <c r="H250" s="46"/>
      <c r="I250" s="113"/>
      <c r="J250" s="113"/>
      <c r="K250" s="113"/>
      <c r="L250" s="113"/>
      <c r="M250" s="113"/>
      <c r="N250" s="113"/>
      <c r="O250" s="113"/>
      <c r="P250" s="113"/>
      <c r="Q250" s="113"/>
      <c r="R250" s="113"/>
      <c r="S250" s="113"/>
      <c r="T250" s="113"/>
      <c r="U250" s="113"/>
      <c r="V250" s="113"/>
      <c r="W250" s="113"/>
      <c r="X250" s="113"/>
      <c r="Y250" s="113"/>
      <c r="Z250" s="113"/>
    </row>
    <row r="251" spans="1:26" ht="19.5" x14ac:dyDescent="0.25">
      <c r="A251" s="46"/>
      <c r="B251" s="48"/>
      <c r="C251" s="47"/>
      <c r="D251" s="47"/>
      <c r="E251" s="47"/>
      <c r="F251" s="47"/>
      <c r="G251" s="46"/>
      <c r="H251" s="46"/>
      <c r="I251" s="113"/>
      <c r="J251" s="113"/>
      <c r="K251" s="113"/>
      <c r="L251" s="113"/>
      <c r="M251" s="113"/>
      <c r="N251" s="113"/>
      <c r="O251" s="113"/>
      <c r="P251" s="113"/>
      <c r="Q251" s="113"/>
      <c r="R251" s="113"/>
      <c r="S251" s="113"/>
      <c r="T251" s="113"/>
      <c r="U251" s="113"/>
      <c r="V251" s="113"/>
      <c r="W251" s="113"/>
      <c r="X251" s="113"/>
      <c r="Y251" s="113"/>
      <c r="Z251" s="113"/>
    </row>
    <row r="252" spans="1:26" ht="19.5" x14ac:dyDescent="0.25">
      <c r="A252" s="46"/>
      <c r="B252" s="48"/>
      <c r="C252" s="47"/>
      <c r="D252" s="47"/>
      <c r="E252" s="47"/>
      <c r="F252" s="47"/>
      <c r="G252" s="46"/>
      <c r="H252" s="46"/>
      <c r="I252" s="113"/>
      <c r="J252" s="113"/>
      <c r="K252" s="113"/>
      <c r="L252" s="113"/>
      <c r="M252" s="113"/>
      <c r="N252" s="113"/>
      <c r="O252" s="113"/>
      <c r="P252" s="113"/>
      <c r="Q252" s="113"/>
      <c r="R252" s="113"/>
      <c r="S252" s="113"/>
      <c r="T252" s="113"/>
      <c r="U252" s="113"/>
      <c r="V252" s="113"/>
      <c r="W252" s="113"/>
      <c r="X252" s="113"/>
      <c r="Y252" s="113"/>
      <c r="Z252" s="113"/>
    </row>
    <row r="253" spans="1:26" ht="19.5" x14ac:dyDescent="0.25">
      <c r="A253" s="46"/>
      <c r="B253" s="48"/>
      <c r="C253" s="47"/>
      <c r="D253" s="47"/>
      <c r="E253" s="47"/>
      <c r="F253" s="47"/>
      <c r="G253" s="46"/>
      <c r="H253" s="46"/>
      <c r="I253" s="113"/>
      <c r="J253" s="113"/>
      <c r="K253" s="113"/>
      <c r="L253" s="113"/>
      <c r="M253" s="113"/>
      <c r="N253" s="113"/>
      <c r="O253" s="113"/>
      <c r="P253" s="113"/>
      <c r="Q253" s="113"/>
      <c r="R253" s="113"/>
      <c r="S253" s="113"/>
      <c r="T253" s="113"/>
      <c r="U253" s="113"/>
      <c r="V253" s="113"/>
      <c r="W253" s="113"/>
      <c r="X253" s="113"/>
      <c r="Y253" s="113"/>
      <c r="Z253" s="113"/>
    </row>
    <row r="254" spans="1:26" ht="19.5" x14ac:dyDescent="0.25">
      <c r="A254" s="46"/>
      <c r="B254" s="48"/>
      <c r="C254" s="47"/>
      <c r="D254" s="47"/>
      <c r="E254" s="47"/>
      <c r="F254" s="47"/>
      <c r="G254" s="46"/>
      <c r="H254" s="46"/>
      <c r="I254" s="113"/>
      <c r="J254" s="113"/>
      <c r="K254" s="113"/>
      <c r="L254" s="113"/>
      <c r="M254" s="113"/>
      <c r="N254" s="113"/>
      <c r="O254" s="113"/>
      <c r="P254" s="113"/>
      <c r="Q254" s="113"/>
      <c r="R254" s="113"/>
      <c r="S254" s="113"/>
      <c r="T254" s="113"/>
      <c r="U254" s="113"/>
      <c r="V254" s="113"/>
      <c r="W254" s="113"/>
      <c r="X254" s="113"/>
      <c r="Y254" s="113"/>
      <c r="Z254" s="113"/>
    </row>
    <row r="255" spans="1:26" ht="19.5" x14ac:dyDescent="0.25">
      <c r="A255" s="46"/>
      <c r="B255" s="48"/>
      <c r="C255" s="47"/>
      <c r="D255" s="47"/>
      <c r="E255" s="47"/>
      <c r="F255" s="47"/>
      <c r="G255" s="46"/>
      <c r="H255" s="46"/>
      <c r="I255" s="113"/>
      <c r="J255" s="113"/>
      <c r="K255" s="113"/>
      <c r="L255" s="113"/>
      <c r="M255" s="113"/>
      <c r="N255" s="113"/>
      <c r="O255" s="113"/>
      <c r="P255" s="113"/>
      <c r="Q255" s="113"/>
      <c r="R255" s="113"/>
      <c r="S255" s="113"/>
      <c r="T255" s="113"/>
      <c r="U255" s="113"/>
      <c r="V255" s="113"/>
      <c r="W255" s="113"/>
      <c r="X255" s="113"/>
      <c r="Y255" s="113"/>
      <c r="Z255" s="113"/>
    </row>
    <row r="256" spans="1:26" ht="19.5" x14ac:dyDescent="0.25">
      <c r="A256" s="46"/>
      <c r="B256" s="48"/>
      <c r="C256" s="47"/>
      <c r="D256" s="47"/>
      <c r="E256" s="47"/>
      <c r="F256" s="47"/>
      <c r="G256" s="46"/>
      <c r="H256" s="46"/>
      <c r="I256" s="113"/>
      <c r="J256" s="113"/>
      <c r="K256" s="113"/>
      <c r="L256" s="113"/>
      <c r="M256" s="113"/>
      <c r="N256" s="113"/>
      <c r="O256" s="113"/>
      <c r="P256" s="113"/>
      <c r="Q256" s="113"/>
      <c r="R256" s="113"/>
      <c r="S256" s="113"/>
      <c r="T256" s="113"/>
      <c r="U256" s="113"/>
      <c r="V256" s="113"/>
      <c r="W256" s="113"/>
      <c r="X256" s="113"/>
      <c r="Y256" s="113"/>
      <c r="Z256" s="113"/>
    </row>
    <row r="257" spans="1:26" ht="19.5" x14ac:dyDescent="0.25">
      <c r="A257" s="46"/>
      <c r="B257" s="48"/>
      <c r="C257" s="47"/>
      <c r="D257" s="47"/>
      <c r="E257" s="47"/>
      <c r="F257" s="47"/>
      <c r="G257" s="46"/>
      <c r="H257" s="46"/>
      <c r="I257" s="113"/>
      <c r="J257" s="113"/>
      <c r="K257" s="113"/>
      <c r="L257" s="113"/>
      <c r="M257" s="113"/>
      <c r="N257" s="113"/>
      <c r="O257" s="113"/>
      <c r="P257" s="113"/>
      <c r="Q257" s="113"/>
      <c r="R257" s="113"/>
      <c r="S257" s="113"/>
      <c r="T257" s="113"/>
      <c r="U257" s="113"/>
      <c r="V257" s="113"/>
      <c r="W257" s="113"/>
      <c r="X257" s="113"/>
      <c r="Y257" s="113"/>
      <c r="Z257" s="113"/>
    </row>
    <row r="258" spans="1:26" ht="19.5" x14ac:dyDescent="0.25">
      <c r="A258" s="46"/>
      <c r="B258" s="48"/>
      <c r="C258" s="47"/>
      <c r="D258" s="47"/>
      <c r="E258" s="47"/>
      <c r="F258" s="47"/>
      <c r="G258" s="46"/>
      <c r="H258" s="46"/>
      <c r="I258" s="113"/>
      <c r="J258" s="113"/>
      <c r="K258" s="113"/>
      <c r="L258" s="113"/>
      <c r="M258" s="113"/>
      <c r="N258" s="113"/>
      <c r="O258" s="113"/>
      <c r="P258" s="113"/>
      <c r="Q258" s="113"/>
      <c r="R258" s="113"/>
      <c r="S258" s="113"/>
      <c r="T258" s="113"/>
      <c r="U258" s="113"/>
      <c r="V258" s="113"/>
      <c r="W258" s="113"/>
      <c r="X258" s="113"/>
      <c r="Y258" s="113"/>
      <c r="Z258" s="113"/>
    </row>
    <row r="259" spans="1:26" ht="19.5" x14ac:dyDescent="0.25">
      <c r="A259" s="46"/>
      <c r="B259" s="48"/>
      <c r="C259" s="47"/>
      <c r="D259" s="47"/>
      <c r="E259" s="47"/>
      <c r="F259" s="47"/>
      <c r="G259" s="46"/>
      <c r="H259" s="46"/>
      <c r="I259" s="113"/>
      <c r="J259" s="113"/>
      <c r="K259" s="113"/>
      <c r="L259" s="113"/>
      <c r="M259" s="113"/>
      <c r="N259" s="113"/>
      <c r="O259" s="113"/>
      <c r="P259" s="113"/>
      <c r="Q259" s="113"/>
      <c r="R259" s="113"/>
      <c r="S259" s="113"/>
      <c r="T259" s="113"/>
      <c r="U259" s="113"/>
      <c r="V259" s="113"/>
      <c r="W259" s="113"/>
      <c r="X259" s="113"/>
      <c r="Y259" s="113"/>
      <c r="Z259" s="113"/>
    </row>
    <row r="260" spans="1:26" ht="19.5" x14ac:dyDescent="0.25">
      <c r="A260" s="46"/>
      <c r="B260" s="48"/>
      <c r="C260" s="47"/>
      <c r="D260" s="47"/>
      <c r="E260" s="47"/>
      <c r="F260" s="47"/>
      <c r="G260" s="46"/>
      <c r="H260" s="46"/>
      <c r="I260" s="113"/>
      <c r="J260" s="113"/>
      <c r="K260" s="113"/>
      <c r="L260" s="113"/>
      <c r="M260" s="113"/>
      <c r="N260" s="113"/>
      <c r="O260" s="113"/>
      <c r="P260" s="113"/>
      <c r="Q260" s="113"/>
      <c r="R260" s="113"/>
      <c r="S260" s="113"/>
      <c r="T260" s="113"/>
      <c r="U260" s="113"/>
      <c r="V260" s="113"/>
      <c r="W260" s="113"/>
      <c r="X260" s="113"/>
      <c r="Y260" s="113"/>
      <c r="Z260" s="113"/>
    </row>
    <row r="261" spans="1:26" ht="19.5" x14ac:dyDescent="0.25">
      <c r="A261" s="46"/>
      <c r="B261" s="48"/>
      <c r="C261" s="47"/>
      <c r="D261" s="47"/>
      <c r="E261" s="47"/>
      <c r="F261" s="47"/>
      <c r="G261" s="46"/>
      <c r="H261" s="46"/>
      <c r="I261" s="113"/>
      <c r="J261" s="113"/>
      <c r="K261" s="113"/>
      <c r="L261" s="113"/>
      <c r="M261" s="113"/>
      <c r="N261" s="113"/>
      <c r="O261" s="113"/>
      <c r="P261" s="113"/>
      <c r="Q261" s="113"/>
      <c r="R261" s="113"/>
      <c r="S261" s="113"/>
      <c r="T261" s="113"/>
      <c r="U261" s="113"/>
      <c r="V261" s="113"/>
      <c r="W261" s="113"/>
      <c r="X261" s="113"/>
      <c r="Y261" s="113"/>
      <c r="Z261" s="113"/>
    </row>
    <row r="262" spans="1:26" ht="19.5" x14ac:dyDescent="0.25">
      <c r="A262" s="46"/>
      <c r="B262" s="48"/>
      <c r="C262" s="47"/>
      <c r="D262" s="47"/>
      <c r="E262" s="47"/>
      <c r="F262" s="47"/>
      <c r="G262" s="46"/>
      <c r="H262" s="46"/>
      <c r="I262" s="113"/>
      <c r="J262" s="113"/>
      <c r="K262" s="113"/>
      <c r="L262" s="113"/>
      <c r="M262" s="113"/>
      <c r="N262" s="113"/>
      <c r="O262" s="113"/>
      <c r="P262" s="113"/>
      <c r="Q262" s="113"/>
      <c r="R262" s="113"/>
      <c r="S262" s="113"/>
      <c r="T262" s="113"/>
      <c r="U262" s="113"/>
      <c r="V262" s="113"/>
      <c r="W262" s="113"/>
      <c r="X262" s="113"/>
      <c r="Y262" s="113"/>
      <c r="Z262" s="113"/>
    </row>
    <row r="263" spans="1:26" ht="19.5" x14ac:dyDescent="0.25">
      <c r="A263" s="46"/>
      <c r="B263" s="48"/>
      <c r="C263" s="47"/>
      <c r="D263" s="47"/>
      <c r="E263" s="47"/>
      <c r="F263" s="47"/>
      <c r="G263" s="46"/>
      <c r="H263" s="46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  <c r="V263" s="113"/>
      <c r="W263" s="113"/>
      <c r="X263" s="113"/>
      <c r="Y263" s="113"/>
      <c r="Z263" s="113"/>
    </row>
    <row r="264" spans="1:26" ht="19.5" x14ac:dyDescent="0.25">
      <c r="A264" s="46"/>
      <c r="B264" s="48"/>
      <c r="C264" s="47"/>
      <c r="D264" s="47"/>
      <c r="E264" s="47"/>
      <c r="F264" s="47"/>
      <c r="G264" s="46"/>
      <c r="H264" s="46"/>
      <c r="I264" s="113"/>
      <c r="J264" s="113"/>
      <c r="K264" s="113"/>
      <c r="L264" s="113"/>
      <c r="M264" s="113"/>
      <c r="N264" s="113"/>
      <c r="O264" s="113"/>
      <c r="P264" s="113"/>
      <c r="Q264" s="113"/>
      <c r="R264" s="113"/>
      <c r="S264" s="113"/>
      <c r="T264" s="113"/>
      <c r="U264" s="113"/>
      <c r="V264" s="113"/>
      <c r="W264" s="113"/>
      <c r="X264" s="113"/>
      <c r="Y264" s="113"/>
      <c r="Z264" s="113"/>
    </row>
    <row r="265" spans="1:26" ht="19.5" x14ac:dyDescent="0.25">
      <c r="A265" s="46"/>
      <c r="B265" s="48"/>
      <c r="C265" s="47"/>
      <c r="D265" s="47"/>
      <c r="E265" s="47"/>
      <c r="F265" s="47"/>
      <c r="G265" s="46"/>
      <c r="H265" s="46"/>
      <c r="I265" s="113"/>
      <c r="J265" s="113"/>
      <c r="K265" s="113"/>
      <c r="L265" s="113"/>
      <c r="M265" s="113"/>
      <c r="N265" s="113"/>
      <c r="O265" s="113"/>
      <c r="P265" s="113"/>
      <c r="Q265" s="113"/>
      <c r="R265" s="113"/>
      <c r="S265" s="113"/>
      <c r="T265" s="113"/>
      <c r="U265" s="113"/>
      <c r="V265" s="113"/>
      <c r="W265" s="113"/>
      <c r="X265" s="113"/>
      <c r="Y265" s="113"/>
      <c r="Z265" s="113"/>
    </row>
    <row r="266" spans="1:26" ht="19.5" x14ac:dyDescent="0.25">
      <c r="A266" s="46"/>
      <c r="B266" s="48"/>
      <c r="C266" s="47"/>
      <c r="D266" s="47"/>
      <c r="E266" s="47"/>
      <c r="F266" s="47"/>
      <c r="G266" s="46"/>
      <c r="H266" s="46"/>
      <c r="I266" s="113"/>
      <c r="J266" s="113"/>
      <c r="K266" s="113"/>
      <c r="L266" s="113"/>
      <c r="M266" s="113"/>
      <c r="N266" s="113"/>
      <c r="O266" s="113"/>
      <c r="P266" s="113"/>
      <c r="Q266" s="113"/>
      <c r="R266" s="113"/>
      <c r="S266" s="113"/>
      <c r="T266" s="113"/>
      <c r="U266" s="113"/>
      <c r="V266" s="113"/>
      <c r="W266" s="113"/>
      <c r="X266" s="113"/>
      <c r="Y266" s="113"/>
      <c r="Z266" s="113"/>
    </row>
    <row r="267" spans="1:26" ht="19.5" x14ac:dyDescent="0.25">
      <c r="A267" s="46"/>
      <c r="B267" s="48"/>
      <c r="C267" s="47"/>
      <c r="D267" s="47"/>
      <c r="E267" s="47"/>
      <c r="F267" s="47"/>
      <c r="G267" s="46"/>
      <c r="H267" s="46"/>
      <c r="I267" s="113"/>
      <c r="J267" s="113"/>
      <c r="K267" s="113"/>
      <c r="L267" s="113"/>
      <c r="M267" s="113"/>
      <c r="N267" s="113"/>
      <c r="O267" s="113"/>
      <c r="P267" s="113"/>
      <c r="Q267" s="113"/>
      <c r="R267" s="113"/>
      <c r="S267" s="113"/>
      <c r="T267" s="113"/>
      <c r="U267" s="113"/>
      <c r="V267" s="113"/>
      <c r="W267" s="113"/>
      <c r="X267" s="113"/>
      <c r="Y267" s="113"/>
      <c r="Z267" s="113"/>
    </row>
    <row r="268" spans="1:26" ht="19.5" x14ac:dyDescent="0.25">
      <c r="A268" s="46"/>
      <c r="B268" s="48"/>
      <c r="C268" s="47"/>
      <c r="D268" s="47"/>
      <c r="E268" s="47"/>
      <c r="F268" s="47"/>
      <c r="G268" s="46"/>
      <c r="H268" s="46"/>
      <c r="I268" s="113"/>
      <c r="J268" s="113"/>
      <c r="K268" s="113"/>
      <c r="L268" s="113"/>
      <c r="M268" s="113"/>
      <c r="N268" s="113"/>
      <c r="O268" s="113"/>
      <c r="P268" s="113"/>
      <c r="Q268" s="113"/>
      <c r="R268" s="113"/>
      <c r="S268" s="113"/>
      <c r="T268" s="113"/>
      <c r="U268" s="113"/>
      <c r="V268" s="113"/>
      <c r="W268" s="113"/>
      <c r="X268" s="113"/>
      <c r="Y268" s="113"/>
      <c r="Z268" s="113"/>
    </row>
    <row r="269" spans="1:26" ht="19.5" x14ac:dyDescent="0.25">
      <c r="A269" s="46"/>
      <c r="B269" s="48"/>
      <c r="C269" s="47"/>
      <c r="D269" s="47"/>
      <c r="E269" s="47"/>
      <c r="F269" s="47"/>
      <c r="G269" s="46"/>
      <c r="H269" s="46"/>
      <c r="I269" s="113"/>
      <c r="J269" s="113"/>
      <c r="K269" s="113"/>
      <c r="L269" s="113"/>
      <c r="M269" s="113"/>
      <c r="N269" s="113"/>
      <c r="O269" s="113"/>
      <c r="P269" s="113"/>
      <c r="Q269" s="113"/>
      <c r="R269" s="113"/>
      <c r="S269" s="113"/>
      <c r="T269" s="113"/>
      <c r="U269" s="113"/>
      <c r="V269" s="113"/>
      <c r="W269" s="113"/>
      <c r="X269" s="113"/>
      <c r="Y269" s="113"/>
      <c r="Z269" s="113"/>
    </row>
    <row r="270" spans="1:26" ht="19.5" x14ac:dyDescent="0.25">
      <c r="A270" s="46"/>
      <c r="B270" s="48"/>
      <c r="C270" s="47"/>
      <c r="D270" s="47"/>
      <c r="E270" s="47"/>
      <c r="F270" s="47"/>
      <c r="G270" s="46"/>
      <c r="H270" s="46"/>
      <c r="I270" s="113"/>
      <c r="J270" s="113"/>
      <c r="K270" s="113"/>
      <c r="L270" s="113"/>
      <c r="M270" s="113"/>
      <c r="N270" s="113"/>
      <c r="O270" s="113"/>
      <c r="P270" s="113"/>
      <c r="Q270" s="113"/>
      <c r="R270" s="113"/>
      <c r="S270" s="113"/>
      <c r="T270" s="113"/>
      <c r="U270" s="113"/>
      <c r="V270" s="113"/>
      <c r="W270" s="113"/>
      <c r="X270" s="113"/>
      <c r="Y270" s="113"/>
      <c r="Z270" s="113"/>
    </row>
    <row r="271" spans="1:26" ht="19.5" x14ac:dyDescent="0.25">
      <c r="A271" s="46"/>
      <c r="B271" s="48"/>
      <c r="C271" s="47"/>
      <c r="D271" s="47"/>
      <c r="E271" s="47"/>
      <c r="F271" s="47"/>
      <c r="G271" s="46"/>
      <c r="H271" s="46"/>
      <c r="I271" s="113"/>
      <c r="J271" s="113"/>
      <c r="K271" s="113"/>
      <c r="L271" s="113"/>
      <c r="M271" s="113"/>
      <c r="N271" s="113"/>
      <c r="O271" s="113"/>
      <c r="P271" s="113"/>
      <c r="Q271" s="113"/>
      <c r="R271" s="113"/>
      <c r="S271" s="113"/>
      <c r="T271" s="113"/>
      <c r="U271" s="113"/>
      <c r="V271" s="113"/>
      <c r="W271" s="113"/>
      <c r="X271" s="113"/>
      <c r="Y271" s="113"/>
      <c r="Z271" s="113"/>
    </row>
    <row r="272" spans="1:26" ht="19.5" x14ac:dyDescent="0.25">
      <c r="A272" s="46"/>
      <c r="B272" s="48"/>
      <c r="C272" s="47"/>
      <c r="D272" s="47"/>
      <c r="E272" s="47"/>
      <c r="F272" s="47"/>
      <c r="G272" s="46"/>
      <c r="H272" s="46"/>
      <c r="I272" s="113"/>
      <c r="J272" s="113"/>
      <c r="K272" s="113"/>
      <c r="L272" s="113"/>
      <c r="M272" s="113"/>
      <c r="N272" s="113"/>
      <c r="O272" s="113"/>
      <c r="P272" s="113"/>
      <c r="Q272" s="113"/>
      <c r="R272" s="113"/>
      <c r="S272" s="113"/>
      <c r="T272" s="113"/>
      <c r="U272" s="113"/>
      <c r="V272" s="113"/>
      <c r="W272" s="113"/>
      <c r="X272" s="113"/>
      <c r="Y272" s="113"/>
      <c r="Z272" s="113"/>
    </row>
    <row r="273" spans="1:26" ht="19.5" x14ac:dyDescent="0.25">
      <c r="A273" s="46"/>
      <c r="B273" s="48"/>
      <c r="C273" s="47"/>
      <c r="D273" s="47"/>
      <c r="E273" s="47"/>
      <c r="F273" s="47"/>
      <c r="G273" s="46"/>
      <c r="H273" s="46"/>
      <c r="I273" s="113"/>
      <c r="J273" s="113"/>
      <c r="K273" s="113"/>
      <c r="L273" s="113"/>
      <c r="M273" s="113"/>
      <c r="N273" s="113"/>
      <c r="O273" s="113"/>
      <c r="P273" s="113"/>
      <c r="Q273" s="113"/>
      <c r="R273" s="113"/>
      <c r="S273" s="113"/>
      <c r="T273" s="113"/>
      <c r="U273" s="113"/>
      <c r="V273" s="113"/>
      <c r="W273" s="113"/>
      <c r="X273" s="113"/>
      <c r="Y273" s="113"/>
      <c r="Z273" s="113"/>
    </row>
    <row r="274" spans="1:26" ht="19.5" x14ac:dyDescent="0.25">
      <c r="A274" s="46"/>
      <c r="B274" s="48"/>
      <c r="C274" s="47"/>
      <c r="D274" s="47"/>
      <c r="E274" s="47"/>
      <c r="F274" s="47"/>
      <c r="G274" s="46"/>
      <c r="H274" s="46"/>
      <c r="I274" s="113"/>
      <c r="J274" s="113"/>
      <c r="K274" s="113"/>
      <c r="L274" s="113"/>
      <c r="M274" s="113"/>
      <c r="N274" s="113"/>
      <c r="O274" s="113"/>
      <c r="P274" s="113"/>
      <c r="Q274" s="113"/>
      <c r="R274" s="113"/>
      <c r="S274" s="113"/>
      <c r="T274" s="113"/>
      <c r="U274" s="113"/>
      <c r="V274" s="113"/>
      <c r="W274" s="113"/>
      <c r="X274" s="113"/>
      <c r="Y274" s="113"/>
      <c r="Z274" s="113"/>
    </row>
    <row r="275" spans="1:26" ht="19.5" x14ac:dyDescent="0.25">
      <c r="A275" s="46"/>
      <c r="B275" s="48"/>
      <c r="C275" s="47"/>
      <c r="D275" s="47"/>
      <c r="E275" s="47"/>
      <c r="F275" s="47"/>
      <c r="G275" s="46"/>
      <c r="H275" s="46"/>
      <c r="I275" s="113"/>
      <c r="J275" s="113"/>
      <c r="K275" s="113"/>
      <c r="L275" s="113"/>
      <c r="M275" s="113"/>
      <c r="N275" s="113"/>
      <c r="O275" s="113"/>
      <c r="P275" s="113"/>
      <c r="Q275" s="113"/>
      <c r="R275" s="113"/>
      <c r="S275" s="113"/>
      <c r="T275" s="113"/>
      <c r="U275" s="113"/>
      <c r="V275" s="113"/>
      <c r="W275" s="113"/>
      <c r="X275" s="113"/>
      <c r="Y275" s="113"/>
      <c r="Z275" s="113"/>
    </row>
    <row r="276" spans="1:26" ht="19.5" x14ac:dyDescent="0.25">
      <c r="A276" s="46"/>
      <c r="B276" s="48"/>
      <c r="C276" s="47"/>
      <c r="D276" s="47"/>
      <c r="E276" s="47"/>
      <c r="F276" s="47"/>
      <c r="G276" s="46"/>
      <c r="H276" s="46"/>
      <c r="I276" s="113"/>
      <c r="J276" s="113"/>
      <c r="K276" s="113"/>
      <c r="L276" s="113"/>
      <c r="M276" s="113"/>
      <c r="N276" s="113"/>
      <c r="O276" s="113"/>
      <c r="P276" s="113"/>
      <c r="Q276" s="113"/>
      <c r="R276" s="113"/>
      <c r="S276" s="113"/>
      <c r="T276" s="113"/>
      <c r="U276" s="113"/>
      <c r="V276" s="113"/>
      <c r="W276" s="113"/>
      <c r="X276" s="113"/>
      <c r="Y276" s="113"/>
      <c r="Z276" s="113"/>
    </row>
    <row r="277" spans="1:26" ht="19.5" x14ac:dyDescent="0.25">
      <c r="A277" s="46"/>
      <c r="B277" s="48"/>
      <c r="C277" s="47"/>
      <c r="D277" s="47"/>
      <c r="E277" s="47"/>
      <c r="F277" s="47"/>
      <c r="G277" s="46"/>
      <c r="H277" s="46"/>
      <c r="I277" s="113"/>
      <c r="J277" s="113"/>
      <c r="K277" s="113"/>
      <c r="L277" s="113"/>
      <c r="M277" s="113"/>
      <c r="N277" s="113"/>
      <c r="O277" s="113"/>
      <c r="P277" s="113"/>
      <c r="Q277" s="113"/>
      <c r="R277" s="113"/>
      <c r="S277" s="113"/>
      <c r="T277" s="113"/>
      <c r="U277" s="113"/>
      <c r="V277" s="113"/>
      <c r="W277" s="113"/>
      <c r="X277" s="113"/>
      <c r="Y277" s="113"/>
      <c r="Z277" s="113"/>
    </row>
    <row r="278" spans="1:26" ht="19.5" x14ac:dyDescent="0.25">
      <c r="A278" s="46"/>
      <c r="B278" s="48"/>
      <c r="C278" s="47"/>
      <c r="D278" s="47"/>
      <c r="E278" s="47"/>
      <c r="F278" s="47"/>
      <c r="G278" s="46"/>
      <c r="H278" s="46"/>
      <c r="I278" s="113"/>
      <c r="J278" s="113"/>
      <c r="K278" s="113"/>
      <c r="L278" s="113"/>
      <c r="M278" s="113"/>
      <c r="N278" s="113"/>
      <c r="O278" s="113"/>
      <c r="P278" s="113"/>
      <c r="Q278" s="113"/>
      <c r="R278" s="113"/>
      <c r="S278" s="113"/>
      <c r="T278" s="113"/>
      <c r="U278" s="113"/>
      <c r="V278" s="113"/>
      <c r="W278" s="113"/>
      <c r="X278" s="113"/>
      <c r="Y278" s="113"/>
      <c r="Z278" s="113"/>
    </row>
    <row r="279" spans="1:26" ht="19.5" x14ac:dyDescent="0.25">
      <c r="A279" s="46"/>
      <c r="B279" s="48"/>
      <c r="C279" s="47"/>
      <c r="D279" s="47"/>
      <c r="E279" s="47"/>
      <c r="F279" s="47"/>
      <c r="G279" s="46"/>
      <c r="H279" s="46"/>
      <c r="I279" s="113"/>
      <c r="J279" s="113"/>
      <c r="K279" s="113"/>
      <c r="L279" s="113"/>
      <c r="M279" s="113"/>
      <c r="N279" s="113"/>
      <c r="O279" s="113"/>
      <c r="P279" s="113"/>
      <c r="Q279" s="113"/>
      <c r="R279" s="113"/>
      <c r="S279" s="113"/>
      <c r="T279" s="113"/>
      <c r="U279" s="113"/>
      <c r="V279" s="113"/>
      <c r="W279" s="113"/>
      <c r="X279" s="113"/>
      <c r="Y279" s="113"/>
      <c r="Z279" s="113"/>
    </row>
    <row r="280" spans="1:26" ht="19.5" x14ac:dyDescent="0.25">
      <c r="A280" s="46"/>
      <c r="B280" s="48"/>
      <c r="C280" s="47"/>
      <c r="D280" s="47"/>
      <c r="E280" s="47"/>
      <c r="F280" s="47"/>
      <c r="G280" s="46"/>
      <c r="H280" s="46"/>
      <c r="I280" s="113"/>
      <c r="J280" s="113"/>
      <c r="K280" s="113"/>
      <c r="L280" s="113"/>
      <c r="M280" s="113"/>
      <c r="N280" s="113"/>
      <c r="O280" s="113"/>
      <c r="P280" s="113"/>
      <c r="Q280" s="113"/>
      <c r="R280" s="113"/>
      <c r="S280" s="113"/>
      <c r="T280" s="113"/>
      <c r="U280" s="113"/>
      <c r="V280" s="113"/>
      <c r="W280" s="113"/>
      <c r="X280" s="113"/>
      <c r="Y280" s="113"/>
      <c r="Z280" s="113"/>
    </row>
    <row r="281" spans="1:26" ht="19.5" x14ac:dyDescent="0.25">
      <c r="A281" s="46"/>
      <c r="B281" s="48"/>
      <c r="C281" s="47"/>
      <c r="D281" s="47"/>
      <c r="E281" s="47"/>
      <c r="F281" s="47"/>
      <c r="G281" s="46"/>
      <c r="H281" s="46"/>
      <c r="I281" s="113"/>
      <c r="J281" s="113"/>
      <c r="K281" s="113"/>
      <c r="L281" s="113"/>
      <c r="M281" s="113"/>
      <c r="N281" s="113"/>
      <c r="O281" s="113"/>
      <c r="P281" s="113"/>
      <c r="Q281" s="113"/>
      <c r="R281" s="113"/>
      <c r="S281" s="113"/>
      <c r="T281" s="113"/>
      <c r="U281" s="113"/>
      <c r="V281" s="113"/>
      <c r="W281" s="113"/>
      <c r="X281" s="113"/>
      <c r="Y281" s="113"/>
      <c r="Z281" s="113"/>
    </row>
    <row r="282" spans="1:26" ht="19.5" x14ac:dyDescent="0.25">
      <c r="A282" s="46"/>
      <c r="B282" s="48"/>
      <c r="C282" s="47"/>
      <c r="D282" s="47"/>
      <c r="E282" s="47"/>
      <c r="F282" s="47"/>
      <c r="G282" s="46"/>
      <c r="H282" s="46"/>
      <c r="I282" s="113"/>
      <c r="J282" s="113"/>
      <c r="K282" s="113"/>
      <c r="L282" s="113"/>
      <c r="M282" s="113"/>
      <c r="N282" s="113"/>
      <c r="O282" s="113"/>
      <c r="P282" s="113"/>
      <c r="Q282" s="113"/>
      <c r="R282" s="113"/>
      <c r="S282" s="113"/>
      <c r="T282" s="113"/>
      <c r="U282" s="113"/>
      <c r="V282" s="113"/>
      <c r="W282" s="113"/>
      <c r="X282" s="113"/>
      <c r="Y282" s="113"/>
      <c r="Z282" s="113"/>
    </row>
    <row r="283" spans="1:26" ht="19.5" x14ac:dyDescent="0.25">
      <c r="A283" s="46"/>
      <c r="B283" s="48"/>
      <c r="C283" s="47"/>
      <c r="D283" s="47"/>
      <c r="E283" s="47"/>
      <c r="F283" s="47"/>
      <c r="G283" s="46"/>
      <c r="H283" s="46"/>
      <c r="I283" s="113"/>
      <c r="J283" s="113"/>
      <c r="K283" s="113"/>
      <c r="L283" s="113"/>
      <c r="M283" s="113"/>
      <c r="N283" s="113"/>
      <c r="O283" s="113"/>
      <c r="P283" s="113"/>
      <c r="Q283" s="113"/>
      <c r="R283" s="113"/>
      <c r="S283" s="113"/>
      <c r="T283" s="113"/>
      <c r="U283" s="113"/>
      <c r="V283" s="113"/>
      <c r="W283" s="113"/>
      <c r="X283" s="113"/>
      <c r="Y283" s="113"/>
      <c r="Z283" s="113"/>
    </row>
    <row r="284" spans="1:26" ht="19.5" x14ac:dyDescent="0.25">
      <c r="A284" s="46"/>
      <c r="B284" s="48"/>
      <c r="C284" s="47"/>
      <c r="D284" s="47"/>
      <c r="E284" s="47"/>
      <c r="F284" s="47"/>
      <c r="G284" s="46"/>
      <c r="H284" s="46"/>
      <c r="I284" s="113"/>
      <c r="J284" s="113"/>
      <c r="K284" s="113"/>
      <c r="L284" s="113"/>
      <c r="M284" s="113"/>
      <c r="N284" s="113"/>
      <c r="O284" s="113"/>
      <c r="P284" s="113"/>
      <c r="Q284" s="113"/>
      <c r="R284" s="113"/>
      <c r="S284" s="113"/>
      <c r="T284" s="113"/>
      <c r="U284" s="113"/>
      <c r="V284" s="113"/>
      <c r="W284" s="113"/>
      <c r="X284" s="113"/>
      <c r="Y284" s="113"/>
      <c r="Z284" s="113"/>
    </row>
    <row r="285" spans="1:26" ht="19.5" x14ac:dyDescent="0.25">
      <c r="A285" s="46"/>
      <c r="B285" s="48"/>
      <c r="C285" s="47"/>
      <c r="D285" s="47"/>
      <c r="E285" s="47"/>
      <c r="F285" s="47"/>
      <c r="G285" s="46"/>
      <c r="H285" s="46"/>
      <c r="I285" s="113"/>
      <c r="J285" s="113"/>
      <c r="K285" s="113"/>
      <c r="L285" s="113"/>
      <c r="M285" s="113"/>
      <c r="N285" s="113"/>
      <c r="O285" s="113"/>
      <c r="P285" s="113"/>
      <c r="Q285" s="113"/>
      <c r="R285" s="113"/>
      <c r="S285" s="113"/>
      <c r="T285" s="113"/>
      <c r="U285" s="113"/>
      <c r="V285" s="113"/>
      <c r="W285" s="113"/>
      <c r="X285" s="113"/>
      <c r="Y285" s="113"/>
      <c r="Z285" s="113"/>
    </row>
    <row r="286" spans="1:26" ht="19.5" x14ac:dyDescent="0.25">
      <c r="A286" s="46"/>
      <c r="B286" s="48"/>
      <c r="C286" s="47"/>
      <c r="D286" s="47"/>
      <c r="E286" s="47"/>
      <c r="F286" s="47"/>
      <c r="G286" s="46"/>
      <c r="H286" s="46"/>
      <c r="I286" s="113"/>
      <c r="J286" s="113"/>
      <c r="K286" s="113"/>
      <c r="L286" s="113"/>
      <c r="M286" s="113"/>
      <c r="N286" s="113"/>
      <c r="O286" s="113"/>
      <c r="P286" s="113"/>
      <c r="Q286" s="113"/>
      <c r="R286" s="113"/>
      <c r="S286" s="113"/>
      <c r="T286" s="113"/>
      <c r="U286" s="113"/>
      <c r="V286" s="113"/>
      <c r="W286" s="113"/>
      <c r="X286" s="113"/>
      <c r="Y286" s="113"/>
      <c r="Z286" s="113"/>
    </row>
    <row r="287" spans="1:26" ht="19.5" x14ac:dyDescent="0.25">
      <c r="A287" s="46"/>
      <c r="B287" s="48"/>
      <c r="C287" s="47"/>
      <c r="D287" s="47"/>
      <c r="E287" s="47"/>
      <c r="F287" s="47"/>
      <c r="G287" s="46"/>
      <c r="H287" s="46"/>
      <c r="I287" s="113"/>
      <c r="J287" s="113"/>
      <c r="K287" s="113"/>
      <c r="L287" s="113"/>
      <c r="M287" s="113"/>
      <c r="N287" s="113"/>
      <c r="O287" s="113"/>
      <c r="P287" s="113"/>
      <c r="Q287" s="113"/>
      <c r="R287" s="113"/>
      <c r="S287" s="113"/>
      <c r="T287" s="113"/>
      <c r="U287" s="113"/>
      <c r="V287" s="113"/>
      <c r="W287" s="113"/>
      <c r="X287" s="113"/>
      <c r="Y287" s="113"/>
      <c r="Z287" s="113"/>
    </row>
    <row r="288" spans="1:26" ht="19.5" x14ac:dyDescent="0.25">
      <c r="A288" s="46"/>
      <c r="B288" s="48"/>
      <c r="C288" s="47"/>
      <c r="D288" s="47"/>
      <c r="E288" s="47"/>
      <c r="F288" s="47"/>
      <c r="G288" s="46"/>
      <c r="H288" s="46"/>
      <c r="I288" s="113"/>
      <c r="J288" s="113"/>
      <c r="K288" s="113"/>
      <c r="L288" s="113"/>
      <c r="M288" s="113"/>
      <c r="N288" s="113"/>
      <c r="O288" s="113"/>
      <c r="P288" s="113"/>
      <c r="Q288" s="113"/>
      <c r="R288" s="113"/>
      <c r="S288" s="113"/>
      <c r="T288" s="113"/>
      <c r="U288" s="113"/>
      <c r="V288" s="113"/>
      <c r="W288" s="113"/>
      <c r="X288" s="113"/>
      <c r="Y288" s="113"/>
      <c r="Z288" s="113"/>
    </row>
    <row r="289" spans="1:26" ht="19.5" x14ac:dyDescent="0.25">
      <c r="A289" s="46"/>
      <c r="B289" s="48"/>
      <c r="C289" s="47"/>
      <c r="D289" s="47"/>
      <c r="E289" s="47"/>
      <c r="F289" s="47"/>
      <c r="G289" s="46"/>
      <c r="H289" s="46"/>
      <c r="I289" s="113"/>
      <c r="J289" s="113"/>
      <c r="K289" s="113"/>
      <c r="L289" s="113"/>
      <c r="M289" s="113"/>
      <c r="N289" s="113"/>
      <c r="O289" s="113"/>
      <c r="P289" s="113"/>
      <c r="Q289" s="113"/>
      <c r="R289" s="113"/>
      <c r="S289" s="113"/>
      <c r="T289" s="113"/>
      <c r="U289" s="113"/>
      <c r="V289" s="113"/>
      <c r="W289" s="113"/>
      <c r="X289" s="113"/>
      <c r="Y289" s="113"/>
      <c r="Z289" s="113"/>
    </row>
    <row r="290" spans="1:26" ht="19.5" x14ac:dyDescent="0.25">
      <c r="A290" s="46"/>
      <c r="B290" s="48"/>
      <c r="C290" s="47"/>
      <c r="D290" s="47"/>
      <c r="E290" s="47"/>
      <c r="F290" s="47"/>
      <c r="G290" s="46"/>
      <c r="H290" s="46"/>
      <c r="I290" s="113"/>
      <c r="J290" s="113"/>
      <c r="K290" s="113"/>
      <c r="L290" s="113"/>
      <c r="M290" s="113"/>
      <c r="N290" s="113"/>
      <c r="O290" s="113"/>
      <c r="P290" s="113"/>
      <c r="Q290" s="113"/>
      <c r="R290" s="113"/>
      <c r="S290" s="113"/>
      <c r="T290" s="113"/>
      <c r="U290" s="113"/>
      <c r="V290" s="113"/>
      <c r="W290" s="113"/>
      <c r="X290" s="113"/>
      <c r="Y290" s="113"/>
      <c r="Z290" s="113"/>
    </row>
    <row r="291" spans="1:26" ht="19.5" x14ac:dyDescent="0.25">
      <c r="A291" s="46"/>
      <c r="B291" s="48"/>
      <c r="C291" s="47"/>
      <c r="D291" s="47"/>
      <c r="E291" s="47"/>
      <c r="F291" s="47"/>
      <c r="G291" s="46"/>
      <c r="H291" s="46"/>
      <c r="I291" s="113"/>
      <c r="J291" s="113"/>
      <c r="K291" s="113"/>
      <c r="L291" s="113"/>
      <c r="M291" s="113"/>
      <c r="N291" s="113"/>
      <c r="O291" s="113"/>
      <c r="P291" s="113"/>
      <c r="Q291" s="113"/>
      <c r="R291" s="113"/>
      <c r="S291" s="113"/>
      <c r="T291" s="113"/>
      <c r="U291" s="113"/>
      <c r="V291" s="113"/>
      <c r="W291" s="113"/>
      <c r="X291" s="113"/>
      <c r="Y291" s="113"/>
      <c r="Z291" s="113"/>
    </row>
    <row r="292" spans="1:26" ht="19.5" x14ac:dyDescent="0.25">
      <c r="A292" s="46"/>
      <c r="B292" s="48"/>
      <c r="C292" s="47"/>
      <c r="D292" s="47"/>
      <c r="E292" s="47"/>
      <c r="F292" s="47"/>
      <c r="G292" s="46"/>
      <c r="H292" s="46"/>
      <c r="I292" s="113"/>
      <c r="J292" s="113"/>
      <c r="K292" s="113"/>
      <c r="L292" s="113"/>
      <c r="M292" s="113"/>
      <c r="N292" s="113"/>
      <c r="O292" s="113"/>
      <c r="P292" s="113"/>
      <c r="Q292" s="113"/>
      <c r="R292" s="113"/>
      <c r="S292" s="113"/>
      <c r="T292" s="113"/>
      <c r="U292" s="113"/>
      <c r="V292" s="113"/>
      <c r="W292" s="113"/>
      <c r="X292" s="113"/>
      <c r="Y292" s="113"/>
      <c r="Z292" s="113"/>
    </row>
    <row r="293" spans="1:26" ht="19.5" x14ac:dyDescent="0.25">
      <c r="A293" s="46"/>
      <c r="B293" s="48"/>
      <c r="C293" s="47"/>
      <c r="D293" s="47"/>
      <c r="E293" s="47"/>
      <c r="F293" s="47"/>
      <c r="G293" s="46"/>
      <c r="H293" s="46"/>
      <c r="I293" s="113"/>
      <c r="J293" s="113"/>
      <c r="K293" s="113"/>
      <c r="L293" s="113"/>
      <c r="M293" s="113"/>
      <c r="N293" s="113"/>
      <c r="O293" s="113"/>
      <c r="P293" s="113"/>
      <c r="Q293" s="113"/>
      <c r="R293" s="113"/>
      <c r="S293" s="113"/>
      <c r="T293" s="113"/>
      <c r="U293" s="113"/>
      <c r="V293" s="113"/>
      <c r="W293" s="113"/>
      <c r="X293" s="113"/>
      <c r="Y293" s="113"/>
      <c r="Z293" s="113"/>
    </row>
    <row r="294" spans="1:26" ht="19.5" x14ac:dyDescent="0.25">
      <c r="A294" s="46"/>
      <c r="B294" s="48"/>
      <c r="C294" s="47"/>
      <c r="D294" s="47"/>
      <c r="E294" s="47"/>
      <c r="F294" s="47"/>
      <c r="G294" s="46"/>
      <c r="H294" s="46"/>
      <c r="I294" s="113"/>
      <c r="J294" s="113"/>
      <c r="K294" s="113"/>
      <c r="L294" s="113"/>
      <c r="M294" s="113"/>
      <c r="N294" s="113"/>
      <c r="O294" s="113"/>
      <c r="P294" s="113"/>
      <c r="Q294" s="113"/>
      <c r="R294" s="113"/>
      <c r="S294" s="113"/>
      <c r="T294" s="113"/>
      <c r="U294" s="113"/>
      <c r="V294" s="113"/>
      <c r="W294" s="113"/>
      <c r="X294" s="113"/>
      <c r="Y294" s="113"/>
      <c r="Z294" s="113"/>
    </row>
    <row r="295" spans="1:26" ht="19.5" x14ac:dyDescent="0.25">
      <c r="A295" s="46"/>
      <c r="B295" s="48"/>
      <c r="C295" s="47"/>
      <c r="D295" s="47"/>
      <c r="E295" s="47"/>
      <c r="F295" s="47"/>
      <c r="G295" s="46"/>
      <c r="H295" s="46"/>
      <c r="I295" s="113"/>
      <c r="J295" s="113"/>
      <c r="K295" s="113"/>
      <c r="L295" s="113"/>
      <c r="M295" s="113"/>
      <c r="N295" s="113"/>
      <c r="O295" s="113"/>
      <c r="P295" s="113"/>
      <c r="Q295" s="113"/>
      <c r="R295" s="113"/>
      <c r="S295" s="113"/>
      <c r="T295" s="113"/>
      <c r="U295" s="113"/>
      <c r="V295" s="113"/>
      <c r="W295" s="113"/>
      <c r="X295" s="113"/>
      <c r="Y295" s="113"/>
      <c r="Z295" s="113"/>
    </row>
    <row r="296" spans="1:26" ht="19.5" x14ac:dyDescent="0.25">
      <c r="A296" s="46"/>
      <c r="B296" s="48"/>
      <c r="C296" s="47"/>
      <c r="D296" s="47"/>
      <c r="E296" s="47"/>
      <c r="F296" s="47"/>
      <c r="G296" s="46"/>
      <c r="H296" s="46"/>
      <c r="I296" s="113"/>
      <c r="J296" s="113"/>
      <c r="K296" s="113"/>
      <c r="L296" s="113"/>
      <c r="M296" s="113"/>
      <c r="N296" s="113"/>
      <c r="O296" s="113"/>
      <c r="P296" s="113"/>
      <c r="Q296" s="113"/>
      <c r="R296" s="113"/>
      <c r="S296" s="113"/>
      <c r="T296" s="113"/>
      <c r="U296" s="113"/>
      <c r="V296" s="113"/>
      <c r="W296" s="113"/>
      <c r="X296" s="113"/>
      <c r="Y296" s="113"/>
      <c r="Z296" s="113"/>
    </row>
    <row r="297" spans="1:26" ht="19.5" x14ac:dyDescent="0.25">
      <c r="A297" s="46"/>
      <c r="B297" s="48"/>
      <c r="C297" s="47"/>
      <c r="D297" s="47"/>
      <c r="E297" s="47"/>
      <c r="F297" s="47"/>
      <c r="G297" s="46"/>
      <c r="H297" s="46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  <c r="W297" s="113"/>
      <c r="X297" s="113"/>
      <c r="Y297" s="113"/>
      <c r="Z297" s="113"/>
    </row>
    <row r="298" spans="1:26" ht="19.5" x14ac:dyDescent="0.25">
      <c r="A298" s="46"/>
      <c r="B298" s="48"/>
      <c r="C298" s="47"/>
      <c r="D298" s="47"/>
      <c r="E298" s="47"/>
      <c r="F298" s="47"/>
      <c r="G298" s="46"/>
      <c r="H298" s="46"/>
      <c r="I298" s="113"/>
      <c r="J298" s="113"/>
      <c r="K298" s="113"/>
      <c r="L298" s="113"/>
      <c r="M298" s="113"/>
      <c r="N298" s="113"/>
      <c r="O298" s="113"/>
      <c r="P298" s="113"/>
      <c r="Q298" s="113"/>
      <c r="R298" s="113"/>
      <c r="S298" s="113"/>
      <c r="T298" s="113"/>
      <c r="U298" s="113"/>
      <c r="V298" s="113"/>
      <c r="W298" s="113"/>
      <c r="X298" s="113"/>
      <c r="Y298" s="113"/>
      <c r="Z298" s="113"/>
    </row>
    <row r="299" spans="1:26" ht="19.5" x14ac:dyDescent="0.25">
      <c r="A299" s="46"/>
      <c r="B299" s="48"/>
      <c r="C299" s="47"/>
      <c r="D299" s="47"/>
      <c r="E299" s="47"/>
      <c r="F299" s="47"/>
      <c r="G299" s="46"/>
      <c r="H299" s="46"/>
      <c r="I299" s="113"/>
      <c r="J299" s="113"/>
      <c r="K299" s="113"/>
      <c r="L299" s="113"/>
      <c r="M299" s="113"/>
      <c r="N299" s="113"/>
      <c r="O299" s="113"/>
      <c r="P299" s="113"/>
      <c r="Q299" s="113"/>
      <c r="R299" s="113"/>
      <c r="S299" s="113"/>
      <c r="T299" s="113"/>
      <c r="U299" s="113"/>
      <c r="V299" s="113"/>
      <c r="W299" s="113"/>
      <c r="X299" s="113"/>
      <c r="Y299" s="113"/>
      <c r="Z299" s="113"/>
    </row>
    <row r="300" spans="1:26" ht="19.5" x14ac:dyDescent="0.25">
      <c r="A300" s="46"/>
      <c r="B300" s="48"/>
      <c r="C300" s="47"/>
      <c r="D300" s="47"/>
      <c r="E300" s="47"/>
      <c r="F300" s="47"/>
      <c r="G300" s="46"/>
      <c r="H300" s="46"/>
      <c r="I300" s="113"/>
      <c r="J300" s="113"/>
      <c r="K300" s="113"/>
      <c r="L300" s="113"/>
      <c r="M300" s="113"/>
      <c r="N300" s="113"/>
      <c r="O300" s="113"/>
      <c r="P300" s="113"/>
      <c r="Q300" s="113"/>
      <c r="R300" s="113"/>
      <c r="S300" s="113"/>
      <c r="T300" s="113"/>
      <c r="U300" s="113"/>
      <c r="V300" s="113"/>
      <c r="W300" s="113"/>
      <c r="X300" s="113"/>
      <c r="Y300" s="113"/>
      <c r="Z300" s="113"/>
    </row>
    <row r="301" spans="1:26" ht="19.5" x14ac:dyDescent="0.25">
      <c r="A301" s="46"/>
      <c r="B301" s="48"/>
      <c r="C301" s="47"/>
      <c r="D301" s="47"/>
      <c r="E301" s="47"/>
      <c r="F301" s="47"/>
      <c r="G301" s="46"/>
      <c r="H301" s="46"/>
      <c r="I301" s="113"/>
      <c r="J301" s="113"/>
      <c r="K301" s="113"/>
      <c r="L301" s="113"/>
      <c r="M301" s="113"/>
      <c r="N301" s="113"/>
      <c r="O301" s="113"/>
      <c r="P301" s="113"/>
      <c r="Q301" s="113"/>
      <c r="R301" s="113"/>
      <c r="S301" s="113"/>
      <c r="T301" s="113"/>
      <c r="U301" s="113"/>
      <c r="V301" s="113"/>
      <c r="W301" s="113"/>
      <c r="X301" s="113"/>
      <c r="Y301" s="113"/>
      <c r="Z301" s="113"/>
    </row>
    <row r="302" spans="1:26" ht="19.5" x14ac:dyDescent="0.25">
      <c r="A302" s="46"/>
      <c r="B302" s="48"/>
      <c r="C302" s="47"/>
      <c r="D302" s="47"/>
      <c r="E302" s="47"/>
      <c r="F302" s="47"/>
      <c r="G302" s="46"/>
      <c r="H302" s="46"/>
      <c r="I302" s="113"/>
      <c r="J302" s="113"/>
      <c r="K302" s="113"/>
      <c r="L302" s="113"/>
      <c r="M302" s="113"/>
      <c r="N302" s="113"/>
      <c r="O302" s="113"/>
      <c r="P302" s="113"/>
      <c r="Q302" s="113"/>
      <c r="R302" s="113"/>
      <c r="S302" s="113"/>
      <c r="T302" s="113"/>
      <c r="U302" s="113"/>
      <c r="V302" s="113"/>
      <c r="W302" s="113"/>
      <c r="X302" s="113"/>
      <c r="Y302" s="113"/>
      <c r="Z302" s="113"/>
    </row>
    <row r="303" spans="1:26" ht="19.5" x14ac:dyDescent="0.25">
      <c r="A303" s="46"/>
      <c r="B303" s="48"/>
      <c r="C303" s="47"/>
      <c r="D303" s="47"/>
      <c r="E303" s="47"/>
      <c r="F303" s="47"/>
      <c r="G303" s="46"/>
      <c r="H303" s="46"/>
      <c r="I303" s="113"/>
      <c r="J303" s="113"/>
      <c r="K303" s="113"/>
      <c r="L303" s="113"/>
      <c r="M303" s="113"/>
      <c r="N303" s="113"/>
      <c r="O303" s="113"/>
      <c r="P303" s="113"/>
      <c r="Q303" s="113"/>
      <c r="R303" s="113"/>
      <c r="S303" s="113"/>
      <c r="T303" s="113"/>
      <c r="U303" s="113"/>
      <c r="V303" s="113"/>
      <c r="W303" s="113"/>
      <c r="X303" s="113"/>
      <c r="Y303" s="113"/>
      <c r="Z303" s="113"/>
    </row>
    <row r="304" spans="1:26" ht="19.5" x14ac:dyDescent="0.25">
      <c r="A304" s="46"/>
      <c r="B304" s="48"/>
      <c r="C304" s="47"/>
      <c r="D304" s="47"/>
      <c r="E304" s="47"/>
      <c r="F304" s="47"/>
      <c r="G304" s="46"/>
      <c r="H304" s="46"/>
      <c r="I304" s="113"/>
      <c r="J304" s="113"/>
      <c r="K304" s="113"/>
      <c r="L304" s="113"/>
      <c r="M304" s="113"/>
      <c r="N304" s="113"/>
      <c r="O304" s="113"/>
      <c r="P304" s="113"/>
      <c r="Q304" s="113"/>
      <c r="R304" s="113"/>
      <c r="S304" s="113"/>
      <c r="T304" s="113"/>
      <c r="U304" s="113"/>
      <c r="V304" s="113"/>
      <c r="W304" s="113"/>
      <c r="X304" s="113"/>
      <c r="Y304" s="113"/>
      <c r="Z304" s="113"/>
    </row>
    <row r="305" spans="1:26" ht="19.5" x14ac:dyDescent="0.25">
      <c r="A305" s="46"/>
      <c r="B305" s="48"/>
      <c r="C305" s="47"/>
      <c r="D305" s="47"/>
      <c r="E305" s="47"/>
      <c r="F305" s="47"/>
      <c r="G305" s="46"/>
      <c r="H305" s="46"/>
      <c r="I305" s="113"/>
      <c r="J305" s="113"/>
      <c r="K305" s="113"/>
      <c r="L305" s="113"/>
      <c r="M305" s="113"/>
      <c r="N305" s="113"/>
      <c r="O305" s="113"/>
      <c r="P305" s="113"/>
      <c r="Q305" s="113"/>
      <c r="R305" s="113"/>
      <c r="S305" s="113"/>
      <c r="T305" s="113"/>
      <c r="U305" s="113"/>
      <c r="V305" s="113"/>
      <c r="W305" s="113"/>
      <c r="X305" s="113"/>
      <c r="Y305" s="113"/>
      <c r="Z305" s="113"/>
    </row>
    <row r="306" spans="1:26" ht="19.5" x14ac:dyDescent="0.25">
      <c r="A306" s="46"/>
      <c r="B306" s="48"/>
      <c r="C306" s="47"/>
      <c r="D306" s="47"/>
      <c r="E306" s="47"/>
      <c r="F306" s="47"/>
      <c r="G306" s="46"/>
      <c r="H306" s="46"/>
      <c r="I306" s="113"/>
      <c r="J306" s="113"/>
      <c r="K306" s="113"/>
      <c r="L306" s="113"/>
      <c r="M306" s="113"/>
      <c r="N306" s="113"/>
      <c r="O306" s="113"/>
      <c r="P306" s="113"/>
      <c r="Q306" s="113"/>
      <c r="R306" s="113"/>
      <c r="S306" s="113"/>
      <c r="T306" s="113"/>
      <c r="U306" s="113"/>
      <c r="V306" s="113"/>
      <c r="W306" s="113"/>
      <c r="X306" s="113"/>
      <c r="Y306" s="113"/>
      <c r="Z306" s="113"/>
    </row>
    <row r="307" spans="1:26" ht="19.5" x14ac:dyDescent="0.25">
      <c r="A307" s="46"/>
      <c r="B307" s="48"/>
      <c r="C307" s="47"/>
      <c r="D307" s="47"/>
      <c r="E307" s="47"/>
      <c r="F307" s="47"/>
      <c r="G307" s="46"/>
      <c r="H307" s="46"/>
      <c r="I307" s="113"/>
      <c r="J307" s="113"/>
      <c r="K307" s="113"/>
      <c r="L307" s="113"/>
      <c r="M307" s="113"/>
      <c r="N307" s="113"/>
      <c r="O307" s="113"/>
      <c r="P307" s="113"/>
      <c r="Q307" s="113"/>
      <c r="R307" s="113"/>
      <c r="S307" s="113"/>
      <c r="T307" s="113"/>
      <c r="U307" s="113"/>
      <c r="V307" s="113"/>
      <c r="W307" s="113"/>
      <c r="X307" s="113"/>
      <c r="Y307" s="113"/>
      <c r="Z307" s="113"/>
    </row>
    <row r="308" spans="1:26" ht="19.5" x14ac:dyDescent="0.25">
      <c r="A308" s="46"/>
      <c r="B308" s="48"/>
      <c r="C308" s="47"/>
      <c r="D308" s="47"/>
      <c r="E308" s="47"/>
      <c r="F308" s="47"/>
      <c r="G308" s="46"/>
      <c r="H308" s="46"/>
      <c r="I308" s="113"/>
      <c r="J308" s="113"/>
      <c r="K308" s="113"/>
      <c r="L308" s="113"/>
      <c r="M308" s="113"/>
      <c r="N308" s="113"/>
      <c r="O308" s="113"/>
      <c r="P308" s="113"/>
      <c r="Q308" s="113"/>
      <c r="R308" s="113"/>
      <c r="S308" s="113"/>
      <c r="T308" s="113"/>
      <c r="U308" s="113"/>
      <c r="V308" s="113"/>
      <c r="W308" s="113"/>
      <c r="X308" s="113"/>
      <c r="Y308" s="113"/>
      <c r="Z308" s="113"/>
    </row>
    <row r="309" spans="1:26" ht="19.5" x14ac:dyDescent="0.25">
      <c r="A309" s="46"/>
      <c r="B309" s="48"/>
      <c r="C309" s="47"/>
      <c r="D309" s="47"/>
      <c r="E309" s="47"/>
      <c r="F309" s="47"/>
      <c r="G309" s="46"/>
      <c r="H309" s="46"/>
      <c r="I309" s="113"/>
      <c r="J309" s="113"/>
      <c r="K309" s="113"/>
      <c r="L309" s="113"/>
      <c r="M309" s="113"/>
      <c r="N309" s="113"/>
      <c r="O309" s="113"/>
      <c r="P309" s="113"/>
      <c r="Q309" s="113"/>
      <c r="R309" s="113"/>
      <c r="S309" s="113"/>
      <c r="T309" s="113"/>
      <c r="U309" s="113"/>
      <c r="V309" s="113"/>
      <c r="W309" s="113"/>
      <c r="X309" s="113"/>
      <c r="Y309" s="113"/>
      <c r="Z309" s="113"/>
    </row>
    <row r="310" spans="1:26" ht="19.5" x14ac:dyDescent="0.25">
      <c r="A310" s="46"/>
      <c r="B310" s="48"/>
      <c r="C310" s="47"/>
      <c r="D310" s="47"/>
      <c r="E310" s="47"/>
      <c r="F310" s="47"/>
      <c r="G310" s="46"/>
      <c r="H310" s="46"/>
      <c r="I310" s="113"/>
      <c r="J310" s="113"/>
      <c r="K310" s="113"/>
      <c r="L310" s="113"/>
      <c r="M310" s="113"/>
      <c r="N310" s="113"/>
      <c r="O310" s="113"/>
      <c r="P310" s="113"/>
      <c r="Q310" s="113"/>
      <c r="R310" s="113"/>
      <c r="S310" s="113"/>
      <c r="T310" s="113"/>
      <c r="U310" s="113"/>
      <c r="V310" s="113"/>
      <c r="W310" s="113"/>
      <c r="X310" s="113"/>
      <c r="Y310" s="113"/>
      <c r="Z310" s="113"/>
    </row>
    <row r="311" spans="1:26" ht="19.5" x14ac:dyDescent="0.25">
      <c r="A311" s="46"/>
      <c r="B311" s="48"/>
      <c r="C311" s="47"/>
      <c r="D311" s="47"/>
      <c r="E311" s="47"/>
      <c r="F311" s="47"/>
      <c r="G311" s="46"/>
      <c r="H311" s="46"/>
      <c r="I311" s="113"/>
      <c r="J311" s="113"/>
      <c r="K311" s="113"/>
      <c r="L311" s="113"/>
      <c r="M311" s="113"/>
      <c r="N311" s="113"/>
      <c r="O311" s="113"/>
      <c r="P311" s="113"/>
      <c r="Q311" s="113"/>
      <c r="R311" s="113"/>
      <c r="S311" s="113"/>
      <c r="T311" s="113"/>
      <c r="U311" s="113"/>
      <c r="V311" s="113"/>
      <c r="W311" s="113"/>
      <c r="X311" s="113"/>
      <c r="Y311" s="113"/>
      <c r="Z311" s="113"/>
    </row>
    <row r="312" spans="1:26" ht="19.5" x14ac:dyDescent="0.25">
      <c r="A312" s="46"/>
      <c r="B312" s="48"/>
      <c r="C312" s="47"/>
      <c r="D312" s="47"/>
      <c r="E312" s="47"/>
      <c r="F312" s="47"/>
      <c r="G312" s="46"/>
      <c r="H312" s="46"/>
      <c r="I312" s="113"/>
      <c r="J312" s="113"/>
      <c r="K312" s="113"/>
      <c r="L312" s="113"/>
      <c r="M312" s="113"/>
      <c r="N312" s="113"/>
      <c r="O312" s="113"/>
      <c r="P312" s="113"/>
      <c r="Q312" s="113"/>
      <c r="R312" s="113"/>
      <c r="S312" s="113"/>
      <c r="T312" s="113"/>
      <c r="U312" s="113"/>
      <c r="V312" s="113"/>
      <c r="W312" s="113"/>
      <c r="X312" s="113"/>
      <c r="Y312" s="113"/>
      <c r="Z312" s="113"/>
    </row>
    <row r="313" spans="1:26" ht="19.5" x14ac:dyDescent="0.25">
      <c r="A313" s="46"/>
      <c r="B313" s="48"/>
      <c r="C313" s="47"/>
      <c r="D313" s="47"/>
      <c r="E313" s="47"/>
      <c r="F313" s="47"/>
      <c r="G313" s="46"/>
      <c r="H313" s="46"/>
      <c r="I313" s="113"/>
      <c r="J313" s="113"/>
      <c r="K313" s="113"/>
      <c r="L313" s="113"/>
      <c r="M313" s="113"/>
      <c r="N313" s="113"/>
      <c r="O313" s="113"/>
      <c r="P313" s="113"/>
      <c r="Q313" s="113"/>
      <c r="R313" s="113"/>
      <c r="S313" s="113"/>
      <c r="T313" s="113"/>
      <c r="U313" s="113"/>
      <c r="V313" s="113"/>
      <c r="W313" s="113"/>
      <c r="X313" s="113"/>
      <c r="Y313" s="113"/>
      <c r="Z313" s="113"/>
    </row>
    <row r="314" spans="1:26" ht="19.5" x14ac:dyDescent="0.25">
      <c r="A314" s="46"/>
      <c r="B314" s="48"/>
      <c r="C314" s="47"/>
      <c r="D314" s="47"/>
      <c r="E314" s="47"/>
      <c r="F314" s="47"/>
      <c r="G314" s="46"/>
      <c r="H314" s="46"/>
      <c r="I314" s="113"/>
      <c r="J314" s="113"/>
      <c r="K314" s="113"/>
      <c r="L314" s="113"/>
      <c r="M314" s="113"/>
      <c r="N314" s="113"/>
      <c r="O314" s="113"/>
      <c r="P314" s="113"/>
      <c r="Q314" s="113"/>
      <c r="R314" s="113"/>
      <c r="S314" s="113"/>
      <c r="T314" s="113"/>
      <c r="U314" s="113"/>
      <c r="V314" s="113"/>
      <c r="W314" s="113"/>
      <c r="X314" s="113"/>
      <c r="Y314" s="113"/>
      <c r="Z314" s="113"/>
    </row>
    <row r="315" spans="1:26" ht="19.5" x14ac:dyDescent="0.25">
      <c r="A315" s="46"/>
      <c r="B315" s="48"/>
      <c r="C315" s="47"/>
      <c r="D315" s="47"/>
      <c r="E315" s="47"/>
      <c r="F315" s="47"/>
      <c r="G315" s="46"/>
      <c r="H315" s="46"/>
      <c r="I315" s="113"/>
      <c r="J315" s="113"/>
      <c r="K315" s="113"/>
      <c r="L315" s="113"/>
      <c r="M315" s="113"/>
      <c r="N315" s="113"/>
      <c r="O315" s="113"/>
      <c r="P315" s="113"/>
      <c r="Q315" s="113"/>
      <c r="R315" s="113"/>
      <c r="S315" s="113"/>
      <c r="T315" s="113"/>
      <c r="U315" s="113"/>
      <c r="V315" s="113"/>
      <c r="W315" s="113"/>
      <c r="X315" s="113"/>
      <c r="Y315" s="113"/>
      <c r="Z315" s="113"/>
    </row>
    <row r="316" spans="1:26" ht="19.5" x14ac:dyDescent="0.25">
      <c r="A316" s="46"/>
      <c r="B316" s="48"/>
      <c r="C316" s="47"/>
      <c r="D316" s="47"/>
      <c r="E316" s="47"/>
      <c r="F316" s="47"/>
      <c r="G316" s="46"/>
      <c r="H316" s="46"/>
      <c r="I316" s="113"/>
      <c r="J316" s="113"/>
      <c r="K316" s="113"/>
      <c r="L316" s="113"/>
      <c r="M316" s="113"/>
      <c r="N316" s="113"/>
      <c r="O316" s="113"/>
      <c r="P316" s="113"/>
      <c r="Q316" s="113"/>
      <c r="R316" s="113"/>
      <c r="S316" s="113"/>
      <c r="T316" s="113"/>
      <c r="U316" s="113"/>
      <c r="V316" s="113"/>
      <c r="W316" s="113"/>
      <c r="X316" s="113"/>
      <c r="Y316" s="113"/>
      <c r="Z316" s="113"/>
    </row>
    <row r="317" spans="1:26" ht="19.5" x14ac:dyDescent="0.25">
      <c r="A317" s="46"/>
      <c r="B317" s="48"/>
      <c r="C317" s="47"/>
      <c r="D317" s="47"/>
      <c r="E317" s="47"/>
      <c r="F317" s="47"/>
      <c r="G317" s="46"/>
      <c r="H317" s="46"/>
      <c r="I317" s="113"/>
      <c r="J317" s="113"/>
      <c r="K317" s="113"/>
      <c r="L317" s="113"/>
      <c r="M317" s="113"/>
      <c r="N317" s="113"/>
      <c r="O317" s="113"/>
      <c r="P317" s="113"/>
      <c r="Q317" s="113"/>
      <c r="R317" s="113"/>
      <c r="S317" s="113"/>
      <c r="T317" s="113"/>
      <c r="U317" s="113"/>
      <c r="V317" s="113"/>
      <c r="W317" s="113"/>
      <c r="X317" s="113"/>
      <c r="Y317" s="113"/>
      <c r="Z317" s="113"/>
    </row>
    <row r="318" spans="1:26" ht="19.5" x14ac:dyDescent="0.25">
      <c r="A318" s="46"/>
      <c r="B318" s="48"/>
      <c r="C318" s="47"/>
      <c r="D318" s="47"/>
      <c r="E318" s="47"/>
      <c r="F318" s="47"/>
      <c r="G318" s="46"/>
      <c r="H318" s="46"/>
      <c r="I318" s="113"/>
      <c r="J318" s="113"/>
      <c r="K318" s="113"/>
      <c r="L318" s="113"/>
      <c r="M318" s="113"/>
      <c r="N318" s="113"/>
      <c r="O318" s="113"/>
      <c r="P318" s="113"/>
      <c r="Q318" s="113"/>
      <c r="R318" s="113"/>
      <c r="S318" s="113"/>
      <c r="T318" s="113"/>
      <c r="U318" s="113"/>
      <c r="V318" s="113"/>
      <c r="W318" s="113"/>
      <c r="X318" s="113"/>
      <c r="Y318" s="113"/>
      <c r="Z318" s="113"/>
    </row>
    <row r="319" spans="1:26" ht="19.5" x14ac:dyDescent="0.25">
      <c r="A319" s="46"/>
      <c r="B319" s="48"/>
      <c r="C319" s="47"/>
      <c r="D319" s="47"/>
      <c r="E319" s="47"/>
      <c r="F319" s="47"/>
      <c r="G319" s="46"/>
      <c r="H319" s="46"/>
      <c r="I319" s="113"/>
      <c r="J319" s="113"/>
      <c r="K319" s="113"/>
      <c r="L319" s="113"/>
      <c r="M319" s="113"/>
      <c r="N319" s="113"/>
      <c r="O319" s="113"/>
      <c r="P319" s="113"/>
      <c r="Q319" s="113"/>
      <c r="R319" s="113"/>
      <c r="S319" s="113"/>
      <c r="T319" s="113"/>
      <c r="U319" s="113"/>
      <c r="V319" s="113"/>
      <c r="W319" s="113"/>
      <c r="X319" s="113"/>
      <c r="Y319" s="113"/>
      <c r="Z319" s="113"/>
    </row>
    <row r="320" spans="1:26" ht="19.5" x14ac:dyDescent="0.25">
      <c r="A320" s="46"/>
      <c r="B320" s="48"/>
      <c r="C320" s="47"/>
      <c r="D320" s="47"/>
      <c r="E320" s="47"/>
      <c r="F320" s="47"/>
      <c r="G320" s="46"/>
      <c r="H320" s="46"/>
      <c r="I320" s="113"/>
      <c r="J320" s="113"/>
      <c r="K320" s="113"/>
      <c r="L320" s="113"/>
      <c r="M320" s="113"/>
      <c r="N320" s="113"/>
      <c r="O320" s="113"/>
      <c r="P320" s="113"/>
      <c r="Q320" s="113"/>
      <c r="R320" s="113"/>
      <c r="S320" s="113"/>
      <c r="T320" s="113"/>
      <c r="U320" s="113"/>
      <c r="V320" s="113"/>
      <c r="W320" s="113"/>
      <c r="X320" s="113"/>
      <c r="Y320" s="113"/>
      <c r="Z320" s="113"/>
    </row>
    <row r="321" spans="1:26" ht="19.5" x14ac:dyDescent="0.25">
      <c r="A321" s="46"/>
      <c r="B321" s="48"/>
      <c r="C321" s="47"/>
      <c r="D321" s="47"/>
      <c r="E321" s="47"/>
      <c r="F321" s="47"/>
      <c r="G321" s="46"/>
      <c r="H321" s="46"/>
      <c r="I321" s="113"/>
      <c r="J321" s="113"/>
      <c r="K321" s="113"/>
      <c r="L321" s="113"/>
      <c r="M321" s="113"/>
      <c r="N321" s="113"/>
      <c r="O321" s="113"/>
      <c r="P321" s="113"/>
      <c r="Q321" s="113"/>
      <c r="R321" s="113"/>
      <c r="S321" s="113"/>
      <c r="T321" s="113"/>
      <c r="U321" s="113"/>
      <c r="V321" s="113"/>
      <c r="W321" s="113"/>
      <c r="X321" s="113"/>
      <c r="Y321" s="113"/>
      <c r="Z321" s="113"/>
    </row>
    <row r="322" spans="1:26" ht="19.5" x14ac:dyDescent="0.25">
      <c r="A322" s="46"/>
      <c r="B322" s="48"/>
      <c r="C322" s="47"/>
      <c r="D322" s="47"/>
      <c r="E322" s="47"/>
      <c r="F322" s="47"/>
      <c r="G322" s="46"/>
      <c r="H322" s="46"/>
      <c r="I322" s="113"/>
      <c r="J322" s="113"/>
      <c r="K322" s="113"/>
      <c r="L322" s="113"/>
      <c r="M322" s="113"/>
      <c r="N322" s="113"/>
      <c r="O322" s="113"/>
      <c r="P322" s="113"/>
      <c r="Q322" s="113"/>
      <c r="R322" s="113"/>
      <c r="S322" s="113"/>
      <c r="T322" s="113"/>
      <c r="U322" s="113"/>
      <c r="V322" s="113"/>
      <c r="W322" s="113"/>
      <c r="X322" s="113"/>
      <c r="Y322" s="113"/>
      <c r="Z322" s="113"/>
    </row>
    <row r="323" spans="1:26" ht="19.5" x14ac:dyDescent="0.25">
      <c r="A323" s="46"/>
      <c r="B323" s="48"/>
      <c r="C323" s="47"/>
      <c r="D323" s="47"/>
      <c r="E323" s="47"/>
      <c r="F323" s="47"/>
      <c r="G323" s="46"/>
      <c r="H323" s="46"/>
      <c r="I323" s="113"/>
      <c r="J323" s="113"/>
      <c r="K323" s="113"/>
      <c r="L323" s="113"/>
      <c r="M323" s="113"/>
      <c r="N323" s="113"/>
      <c r="O323" s="113"/>
      <c r="P323" s="113"/>
      <c r="Q323" s="113"/>
      <c r="R323" s="113"/>
      <c r="S323" s="113"/>
      <c r="T323" s="113"/>
      <c r="U323" s="113"/>
      <c r="V323" s="113"/>
      <c r="W323" s="113"/>
      <c r="X323" s="113"/>
      <c r="Y323" s="113"/>
      <c r="Z323" s="113"/>
    </row>
    <row r="324" spans="1:26" ht="19.5" x14ac:dyDescent="0.25">
      <c r="A324" s="46"/>
      <c r="B324" s="48"/>
      <c r="C324" s="47"/>
      <c r="D324" s="47"/>
      <c r="E324" s="47"/>
      <c r="F324" s="47"/>
      <c r="G324" s="46"/>
      <c r="H324" s="46"/>
      <c r="I324" s="113"/>
      <c r="J324" s="113"/>
      <c r="K324" s="113"/>
      <c r="L324" s="113"/>
      <c r="M324" s="113"/>
      <c r="N324" s="113"/>
      <c r="O324" s="113"/>
      <c r="P324" s="113"/>
      <c r="Q324" s="113"/>
      <c r="R324" s="113"/>
      <c r="S324" s="113"/>
      <c r="T324" s="113"/>
      <c r="U324" s="113"/>
      <c r="V324" s="113"/>
      <c r="W324" s="113"/>
      <c r="X324" s="113"/>
      <c r="Y324" s="113"/>
      <c r="Z324" s="113"/>
    </row>
    <row r="325" spans="1:26" ht="19.5" x14ac:dyDescent="0.25">
      <c r="A325" s="46"/>
      <c r="B325" s="48"/>
      <c r="C325" s="47"/>
      <c r="D325" s="47"/>
      <c r="E325" s="47"/>
      <c r="F325" s="47"/>
      <c r="G325" s="46"/>
      <c r="H325" s="46"/>
      <c r="I325" s="113"/>
      <c r="J325" s="113"/>
      <c r="K325" s="113"/>
      <c r="L325" s="113"/>
      <c r="M325" s="113"/>
      <c r="N325" s="113"/>
      <c r="O325" s="113"/>
      <c r="P325" s="113"/>
      <c r="Q325" s="113"/>
      <c r="R325" s="113"/>
      <c r="S325" s="113"/>
      <c r="T325" s="113"/>
      <c r="U325" s="113"/>
      <c r="V325" s="113"/>
      <c r="W325" s="113"/>
      <c r="X325" s="113"/>
      <c r="Y325" s="113"/>
      <c r="Z325" s="113"/>
    </row>
    <row r="326" spans="1:26" ht="19.5" x14ac:dyDescent="0.25">
      <c r="A326" s="46"/>
      <c r="B326" s="48"/>
      <c r="C326" s="47"/>
      <c r="D326" s="47"/>
      <c r="E326" s="47"/>
      <c r="F326" s="47"/>
      <c r="G326" s="46"/>
      <c r="H326" s="46"/>
      <c r="I326" s="113"/>
      <c r="J326" s="113"/>
      <c r="K326" s="113"/>
      <c r="L326" s="113"/>
      <c r="M326" s="113"/>
      <c r="N326" s="113"/>
      <c r="O326" s="113"/>
      <c r="P326" s="113"/>
      <c r="Q326" s="113"/>
      <c r="R326" s="113"/>
      <c r="S326" s="113"/>
      <c r="T326" s="113"/>
      <c r="U326" s="113"/>
      <c r="V326" s="113"/>
      <c r="W326" s="113"/>
      <c r="X326" s="113"/>
      <c r="Y326" s="113"/>
      <c r="Z326" s="113"/>
    </row>
    <row r="327" spans="1:26" ht="19.5" x14ac:dyDescent="0.25">
      <c r="A327" s="46"/>
      <c r="B327" s="48"/>
      <c r="C327" s="47"/>
      <c r="D327" s="47"/>
      <c r="E327" s="47"/>
      <c r="F327" s="47"/>
      <c r="G327" s="46"/>
      <c r="H327" s="46"/>
      <c r="I327" s="113"/>
      <c r="J327" s="113"/>
      <c r="K327" s="113"/>
      <c r="L327" s="113"/>
      <c r="M327" s="113"/>
      <c r="N327" s="113"/>
      <c r="O327" s="113"/>
      <c r="P327" s="113"/>
      <c r="Q327" s="113"/>
      <c r="R327" s="113"/>
      <c r="S327" s="113"/>
      <c r="T327" s="113"/>
      <c r="U327" s="113"/>
      <c r="V327" s="113"/>
      <c r="W327" s="113"/>
      <c r="X327" s="113"/>
      <c r="Y327" s="113"/>
      <c r="Z327" s="113"/>
    </row>
    <row r="328" spans="1:26" ht="19.5" x14ac:dyDescent="0.25">
      <c r="A328" s="46"/>
      <c r="B328" s="48"/>
      <c r="C328" s="47"/>
      <c r="D328" s="47"/>
      <c r="E328" s="47"/>
      <c r="F328" s="47"/>
      <c r="G328" s="46"/>
      <c r="H328" s="46"/>
      <c r="I328" s="113"/>
      <c r="J328" s="113"/>
      <c r="K328" s="113"/>
      <c r="L328" s="113"/>
      <c r="M328" s="113"/>
      <c r="N328" s="113"/>
      <c r="O328" s="113"/>
      <c r="P328" s="113"/>
      <c r="Q328" s="113"/>
      <c r="R328" s="113"/>
      <c r="S328" s="113"/>
      <c r="T328" s="113"/>
      <c r="U328" s="113"/>
      <c r="V328" s="113"/>
      <c r="W328" s="113"/>
      <c r="X328" s="113"/>
      <c r="Y328" s="113"/>
      <c r="Z328" s="113"/>
    </row>
    <row r="329" spans="1:26" ht="19.5" x14ac:dyDescent="0.25">
      <c r="A329" s="46"/>
      <c r="B329" s="48"/>
      <c r="C329" s="47"/>
      <c r="D329" s="47"/>
      <c r="E329" s="47"/>
      <c r="F329" s="47"/>
      <c r="G329" s="46"/>
      <c r="H329" s="46"/>
      <c r="I329" s="113"/>
      <c r="J329" s="113"/>
      <c r="K329" s="113"/>
      <c r="L329" s="113"/>
      <c r="M329" s="113"/>
      <c r="N329" s="113"/>
      <c r="O329" s="113"/>
      <c r="P329" s="113"/>
      <c r="Q329" s="113"/>
      <c r="R329" s="113"/>
      <c r="S329" s="113"/>
      <c r="T329" s="113"/>
      <c r="U329" s="113"/>
      <c r="V329" s="113"/>
      <c r="W329" s="113"/>
      <c r="X329" s="113"/>
      <c r="Y329" s="113"/>
      <c r="Z329" s="113"/>
    </row>
    <row r="330" spans="1:26" ht="19.5" x14ac:dyDescent="0.25">
      <c r="A330" s="46"/>
      <c r="B330" s="48"/>
      <c r="C330" s="47"/>
      <c r="D330" s="47"/>
      <c r="E330" s="47"/>
      <c r="F330" s="47"/>
      <c r="G330" s="46"/>
      <c r="H330" s="46"/>
      <c r="I330" s="113"/>
      <c r="J330" s="113"/>
      <c r="K330" s="113"/>
      <c r="L330" s="113"/>
      <c r="M330" s="113"/>
      <c r="N330" s="113"/>
      <c r="O330" s="113"/>
      <c r="P330" s="113"/>
      <c r="Q330" s="113"/>
      <c r="R330" s="113"/>
      <c r="S330" s="113"/>
      <c r="T330" s="113"/>
      <c r="U330" s="113"/>
      <c r="V330" s="113"/>
      <c r="W330" s="113"/>
      <c r="X330" s="113"/>
      <c r="Y330" s="113"/>
      <c r="Z330" s="113"/>
    </row>
    <row r="331" spans="1:26" ht="19.5" x14ac:dyDescent="0.25">
      <c r="A331" s="46"/>
      <c r="B331" s="48"/>
      <c r="C331" s="47"/>
      <c r="D331" s="47"/>
      <c r="E331" s="47"/>
      <c r="F331" s="47"/>
      <c r="G331" s="46"/>
      <c r="H331" s="46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  <c r="V331" s="113"/>
      <c r="W331" s="113"/>
      <c r="X331" s="113"/>
      <c r="Y331" s="113"/>
      <c r="Z331" s="113"/>
    </row>
    <row r="332" spans="1:26" ht="19.5" x14ac:dyDescent="0.25">
      <c r="A332" s="46"/>
      <c r="B332" s="48"/>
      <c r="C332" s="47"/>
      <c r="D332" s="47"/>
      <c r="E332" s="47"/>
      <c r="F332" s="47"/>
      <c r="G332" s="46"/>
      <c r="H332" s="46"/>
      <c r="I332" s="113"/>
      <c r="J332" s="113"/>
      <c r="K332" s="113"/>
      <c r="L332" s="113"/>
      <c r="M332" s="113"/>
      <c r="N332" s="113"/>
      <c r="O332" s="113"/>
      <c r="P332" s="113"/>
      <c r="Q332" s="113"/>
      <c r="R332" s="113"/>
      <c r="S332" s="113"/>
      <c r="T332" s="113"/>
      <c r="U332" s="113"/>
      <c r="V332" s="113"/>
      <c r="W332" s="113"/>
      <c r="X332" s="113"/>
      <c r="Y332" s="113"/>
      <c r="Z332" s="113"/>
    </row>
    <row r="333" spans="1:26" ht="19.5" x14ac:dyDescent="0.25">
      <c r="A333" s="46"/>
      <c r="B333" s="48"/>
      <c r="C333" s="47"/>
      <c r="D333" s="47"/>
      <c r="E333" s="47"/>
      <c r="F333" s="47"/>
      <c r="G333" s="46"/>
      <c r="H333" s="46"/>
      <c r="I333" s="113"/>
      <c r="J333" s="113"/>
      <c r="K333" s="113"/>
      <c r="L333" s="113"/>
      <c r="M333" s="113"/>
      <c r="N333" s="113"/>
      <c r="O333" s="113"/>
      <c r="P333" s="113"/>
      <c r="Q333" s="113"/>
      <c r="R333" s="113"/>
      <c r="S333" s="113"/>
      <c r="T333" s="113"/>
      <c r="U333" s="113"/>
      <c r="V333" s="113"/>
      <c r="W333" s="113"/>
      <c r="X333" s="113"/>
      <c r="Y333" s="113"/>
      <c r="Z333" s="113"/>
    </row>
    <row r="334" spans="1:26" ht="19.5" x14ac:dyDescent="0.25">
      <c r="A334" s="46"/>
      <c r="B334" s="48"/>
      <c r="C334" s="47"/>
      <c r="D334" s="47"/>
      <c r="E334" s="47"/>
      <c r="F334" s="47"/>
      <c r="G334" s="46"/>
      <c r="H334" s="46"/>
      <c r="I334" s="113"/>
      <c r="J334" s="113"/>
      <c r="K334" s="113"/>
      <c r="L334" s="113"/>
      <c r="M334" s="113"/>
      <c r="N334" s="113"/>
      <c r="O334" s="113"/>
      <c r="P334" s="113"/>
      <c r="Q334" s="113"/>
      <c r="R334" s="113"/>
      <c r="S334" s="113"/>
      <c r="T334" s="113"/>
      <c r="U334" s="113"/>
      <c r="V334" s="113"/>
      <c r="W334" s="113"/>
      <c r="X334" s="113"/>
      <c r="Y334" s="113"/>
      <c r="Z334" s="113"/>
    </row>
    <row r="335" spans="1:26" ht="19.5" x14ac:dyDescent="0.25">
      <c r="A335" s="46"/>
      <c r="B335" s="48"/>
      <c r="C335" s="47"/>
      <c r="D335" s="47"/>
      <c r="E335" s="47"/>
      <c r="F335" s="47"/>
      <c r="G335" s="46"/>
      <c r="H335" s="46"/>
      <c r="I335" s="113"/>
      <c r="J335" s="113"/>
      <c r="K335" s="113"/>
      <c r="L335" s="113"/>
      <c r="M335" s="113"/>
      <c r="N335" s="113"/>
      <c r="O335" s="113"/>
      <c r="P335" s="113"/>
      <c r="Q335" s="113"/>
      <c r="R335" s="113"/>
      <c r="S335" s="113"/>
      <c r="T335" s="113"/>
      <c r="U335" s="113"/>
      <c r="V335" s="113"/>
      <c r="W335" s="113"/>
      <c r="X335" s="113"/>
      <c r="Y335" s="113"/>
      <c r="Z335" s="113"/>
    </row>
    <row r="336" spans="1:26" ht="19.5" x14ac:dyDescent="0.25">
      <c r="A336" s="46"/>
      <c r="B336" s="48"/>
      <c r="C336" s="47"/>
      <c r="D336" s="47"/>
      <c r="E336" s="47"/>
      <c r="F336" s="47"/>
      <c r="G336" s="46"/>
      <c r="H336" s="46"/>
      <c r="I336" s="113"/>
      <c r="J336" s="113"/>
      <c r="K336" s="113"/>
      <c r="L336" s="113"/>
      <c r="M336" s="113"/>
      <c r="N336" s="113"/>
      <c r="O336" s="113"/>
      <c r="P336" s="113"/>
      <c r="Q336" s="113"/>
      <c r="R336" s="113"/>
      <c r="S336" s="113"/>
      <c r="T336" s="113"/>
      <c r="U336" s="113"/>
      <c r="V336" s="113"/>
      <c r="W336" s="113"/>
      <c r="X336" s="113"/>
      <c r="Y336" s="113"/>
      <c r="Z336" s="113"/>
    </row>
    <row r="337" spans="1:26" ht="19.5" x14ac:dyDescent="0.25">
      <c r="A337" s="46"/>
      <c r="B337" s="48"/>
      <c r="C337" s="47"/>
      <c r="D337" s="47"/>
      <c r="E337" s="47"/>
      <c r="F337" s="47"/>
      <c r="G337" s="46"/>
      <c r="H337" s="46"/>
      <c r="I337" s="113"/>
      <c r="J337" s="113"/>
      <c r="K337" s="113"/>
      <c r="L337" s="113"/>
      <c r="M337" s="113"/>
      <c r="N337" s="113"/>
      <c r="O337" s="113"/>
      <c r="P337" s="113"/>
      <c r="Q337" s="113"/>
      <c r="R337" s="113"/>
      <c r="S337" s="113"/>
      <c r="T337" s="113"/>
      <c r="U337" s="113"/>
      <c r="V337" s="113"/>
      <c r="W337" s="113"/>
      <c r="X337" s="113"/>
      <c r="Y337" s="113"/>
      <c r="Z337" s="113"/>
    </row>
    <row r="338" spans="1:26" ht="19.5" x14ac:dyDescent="0.25">
      <c r="A338" s="46"/>
      <c r="B338" s="48"/>
      <c r="C338" s="47"/>
      <c r="D338" s="47"/>
      <c r="E338" s="47"/>
      <c r="F338" s="47"/>
      <c r="G338" s="46"/>
      <c r="H338" s="46"/>
      <c r="I338" s="113"/>
      <c r="J338" s="113"/>
      <c r="K338" s="113"/>
      <c r="L338" s="113"/>
      <c r="M338" s="113"/>
      <c r="N338" s="113"/>
      <c r="O338" s="113"/>
      <c r="P338" s="113"/>
      <c r="Q338" s="113"/>
      <c r="R338" s="113"/>
      <c r="S338" s="113"/>
      <c r="T338" s="113"/>
      <c r="U338" s="113"/>
      <c r="V338" s="113"/>
      <c r="W338" s="113"/>
      <c r="X338" s="113"/>
      <c r="Y338" s="113"/>
      <c r="Z338" s="113"/>
    </row>
    <row r="339" spans="1:26" ht="19.5" x14ac:dyDescent="0.25">
      <c r="A339" s="46"/>
      <c r="B339" s="48"/>
      <c r="C339" s="47"/>
      <c r="D339" s="47"/>
      <c r="E339" s="47"/>
      <c r="F339" s="47"/>
      <c r="G339" s="46"/>
      <c r="H339" s="46"/>
      <c r="I339" s="113"/>
      <c r="J339" s="113"/>
      <c r="K339" s="113"/>
      <c r="L339" s="113"/>
      <c r="M339" s="113"/>
      <c r="N339" s="113"/>
      <c r="O339" s="113"/>
      <c r="P339" s="113"/>
      <c r="Q339" s="113"/>
      <c r="R339" s="113"/>
      <c r="S339" s="113"/>
      <c r="T339" s="113"/>
      <c r="U339" s="113"/>
      <c r="V339" s="113"/>
      <c r="W339" s="113"/>
      <c r="X339" s="113"/>
      <c r="Y339" s="113"/>
      <c r="Z339" s="113"/>
    </row>
    <row r="340" spans="1:26" ht="19.5" x14ac:dyDescent="0.25">
      <c r="A340" s="46"/>
      <c r="B340" s="48"/>
      <c r="C340" s="47"/>
      <c r="D340" s="47"/>
      <c r="E340" s="47"/>
      <c r="F340" s="47"/>
      <c r="G340" s="46"/>
      <c r="H340" s="46"/>
      <c r="I340" s="113"/>
      <c r="J340" s="113"/>
      <c r="K340" s="113"/>
      <c r="L340" s="113"/>
      <c r="M340" s="113"/>
      <c r="N340" s="113"/>
      <c r="O340" s="113"/>
      <c r="P340" s="113"/>
      <c r="Q340" s="113"/>
      <c r="R340" s="113"/>
      <c r="S340" s="113"/>
      <c r="T340" s="113"/>
      <c r="U340" s="113"/>
      <c r="V340" s="113"/>
      <c r="W340" s="113"/>
      <c r="X340" s="113"/>
      <c r="Y340" s="113"/>
      <c r="Z340" s="113"/>
    </row>
    <row r="341" spans="1:26" ht="19.5" x14ac:dyDescent="0.25">
      <c r="A341" s="46"/>
      <c r="B341" s="48"/>
      <c r="C341" s="47"/>
      <c r="D341" s="47"/>
      <c r="E341" s="47"/>
      <c r="F341" s="47"/>
      <c r="G341" s="46"/>
      <c r="H341" s="46"/>
      <c r="I341" s="113"/>
      <c r="J341" s="113"/>
      <c r="K341" s="113"/>
      <c r="L341" s="113"/>
      <c r="M341" s="113"/>
      <c r="N341" s="113"/>
      <c r="O341" s="113"/>
      <c r="P341" s="113"/>
      <c r="Q341" s="113"/>
      <c r="R341" s="113"/>
      <c r="S341" s="113"/>
      <c r="T341" s="113"/>
      <c r="U341" s="113"/>
      <c r="V341" s="113"/>
      <c r="W341" s="113"/>
      <c r="X341" s="113"/>
      <c r="Y341" s="113"/>
      <c r="Z341" s="113"/>
    </row>
    <row r="342" spans="1:26" ht="19.5" x14ac:dyDescent="0.25">
      <c r="A342" s="46"/>
      <c r="B342" s="48"/>
      <c r="C342" s="47"/>
      <c r="D342" s="47"/>
      <c r="E342" s="47"/>
      <c r="F342" s="47"/>
      <c r="G342" s="46"/>
      <c r="H342" s="46"/>
      <c r="I342" s="113"/>
      <c r="J342" s="113"/>
      <c r="K342" s="113"/>
      <c r="L342" s="113"/>
      <c r="M342" s="113"/>
      <c r="N342" s="113"/>
      <c r="O342" s="113"/>
      <c r="P342" s="113"/>
      <c r="Q342" s="113"/>
      <c r="R342" s="113"/>
      <c r="S342" s="113"/>
      <c r="T342" s="113"/>
      <c r="U342" s="113"/>
      <c r="V342" s="113"/>
      <c r="W342" s="113"/>
      <c r="X342" s="113"/>
      <c r="Y342" s="113"/>
      <c r="Z342" s="113"/>
    </row>
    <row r="343" spans="1:26" ht="19.5" x14ac:dyDescent="0.25">
      <c r="A343" s="46"/>
      <c r="B343" s="48"/>
      <c r="C343" s="47"/>
      <c r="D343" s="47"/>
      <c r="E343" s="47"/>
      <c r="F343" s="47"/>
      <c r="G343" s="46"/>
      <c r="H343" s="46"/>
      <c r="I343" s="113"/>
      <c r="J343" s="113"/>
      <c r="K343" s="113"/>
      <c r="L343" s="113"/>
      <c r="M343" s="113"/>
      <c r="N343" s="113"/>
      <c r="O343" s="113"/>
      <c r="P343" s="113"/>
      <c r="Q343" s="113"/>
      <c r="R343" s="113"/>
      <c r="S343" s="113"/>
      <c r="T343" s="113"/>
      <c r="U343" s="113"/>
      <c r="V343" s="113"/>
      <c r="W343" s="113"/>
      <c r="X343" s="113"/>
      <c r="Y343" s="113"/>
      <c r="Z343" s="113"/>
    </row>
    <row r="344" spans="1:26" ht="19.5" x14ac:dyDescent="0.25">
      <c r="A344" s="46"/>
      <c r="B344" s="48"/>
      <c r="C344" s="47"/>
      <c r="D344" s="47"/>
      <c r="E344" s="47"/>
      <c r="F344" s="47"/>
      <c r="G344" s="46"/>
      <c r="H344" s="46"/>
      <c r="I344" s="113"/>
      <c r="J344" s="113"/>
      <c r="K344" s="113"/>
      <c r="L344" s="113"/>
      <c r="M344" s="113"/>
      <c r="N344" s="113"/>
      <c r="O344" s="113"/>
      <c r="P344" s="113"/>
      <c r="Q344" s="113"/>
      <c r="R344" s="113"/>
      <c r="S344" s="113"/>
      <c r="T344" s="113"/>
      <c r="U344" s="113"/>
      <c r="V344" s="113"/>
      <c r="W344" s="113"/>
      <c r="X344" s="113"/>
      <c r="Y344" s="113"/>
      <c r="Z344" s="113"/>
    </row>
    <row r="345" spans="1:26" ht="19.5" x14ac:dyDescent="0.25">
      <c r="A345" s="46"/>
      <c r="B345" s="48"/>
      <c r="C345" s="47"/>
      <c r="D345" s="47"/>
      <c r="E345" s="47"/>
      <c r="F345" s="47"/>
      <c r="G345" s="46"/>
      <c r="H345" s="46"/>
      <c r="I345" s="113"/>
      <c r="J345" s="113"/>
      <c r="K345" s="113"/>
      <c r="L345" s="113"/>
      <c r="M345" s="113"/>
      <c r="N345" s="113"/>
      <c r="O345" s="113"/>
      <c r="P345" s="113"/>
      <c r="Q345" s="113"/>
      <c r="R345" s="113"/>
      <c r="S345" s="113"/>
      <c r="T345" s="113"/>
      <c r="U345" s="113"/>
      <c r="V345" s="113"/>
      <c r="W345" s="113"/>
      <c r="X345" s="113"/>
      <c r="Y345" s="113"/>
      <c r="Z345" s="113"/>
    </row>
    <row r="346" spans="1:26" ht="19.5" x14ac:dyDescent="0.25">
      <c r="A346" s="46"/>
      <c r="B346" s="48"/>
      <c r="C346" s="47"/>
      <c r="D346" s="47"/>
      <c r="E346" s="47"/>
      <c r="F346" s="47"/>
      <c r="G346" s="46"/>
      <c r="H346" s="46"/>
      <c r="I346" s="113"/>
      <c r="J346" s="113"/>
      <c r="K346" s="113"/>
      <c r="L346" s="113"/>
      <c r="M346" s="113"/>
      <c r="N346" s="113"/>
      <c r="O346" s="113"/>
      <c r="P346" s="113"/>
      <c r="Q346" s="113"/>
      <c r="R346" s="113"/>
      <c r="S346" s="113"/>
      <c r="T346" s="113"/>
      <c r="U346" s="113"/>
      <c r="V346" s="113"/>
      <c r="W346" s="113"/>
      <c r="X346" s="113"/>
      <c r="Y346" s="113"/>
      <c r="Z346" s="113"/>
    </row>
    <row r="347" spans="1:26" ht="19.5" x14ac:dyDescent="0.25">
      <c r="A347" s="46"/>
      <c r="B347" s="48"/>
      <c r="C347" s="47"/>
      <c r="D347" s="47"/>
      <c r="E347" s="47"/>
      <c r="F347" s="47"/>
      <c r="G347" s="46"/>
      <c r="H347" s="46"/>
      <c r="I347" s="113"/>
      <c r="J347" s="113"/>
      <c r="K347" s="113"/>
      <c r="L347" s="113"/>
      <c r="M347" s="113"/>
      <c r="N347" s="113"/>
      <c r="O347" s="113"/>
      <c r="P347" s="113"/>
      <c r="Q347" s="113"/>
      <c r="R347" s="113"/>
      <c r="S347" s="113"/>
      <c r="T347" s="113"/>
      <c r="U347" s="113"/>
      <c r="V347" s="113"/>
      <c r="W347" s="113"/>
      <c r="X347" s="113"/>
      <c r="Y347" s="113"/>
      <c r="Z347" s="113"/>
    </row>
    <row r="348" spans="1:26" ht="19.5" x14ac:dyDescent="0.25">
      <c r="A348" s="46"/>
      <c r="B348" s="48"/>
      <c r="C348" s="47"/>
      <c r="D348" s="47"/>
      <c r="E348" s="47"/>
      <c r="F348" s="47"/>
      <c r="G348" s="46"/>
      <c r="H348" s="46"/>
      <c r="I348" s="113"/>
      <c r="J348" s="113"/>
      <c r="K348" s="113"/>
      <c r="L348" s="113"/>
      <c r="M348" s="113"/>
      <c r="N348" s="113"/>
      <c r="O348" s="113"/>
      <c r="P348" s="113"/>
      <c r="Q348" s="113"/>
      <c r="R348" s="113"/>
      <c r="S348" s="113"/>
      <c r="T348" s="113"/>
      <c r="U348" s="113"/>
      <c r="V348" s="113"/>
      <c r="W348" s="113"/>
      <c r="X348" s="113"/>
      <c r="Y348" s="113"/>
      <c r="Z348" s="113"/>
    </row>
    <row r="349" spans="1:26" ht="19.5" x14ac:dyDescent="0.25">
      <c r="A349" s="46"/>
      <c r="B349" s="48"/>
      <c r="C349" s="47"/>
      <c r="D349" s="47"/>
      <c r="E349" s="47"/>
      <c r="F349" s="47"/>
      <c r="G349" s="46"/>
      <c r="H349" s="46"/>
      <c r="I349" s="113"/>
      <c r="J349" s="113"/>
      <c r="K349" s="113"/>
      <c r="L349" s="113"/>
      <c r="M349" s="113"/>
      <c r="N349" s="113"/>
      <c r="O349" s="113"/>
      <c r="P349" s="113"/>
      <c r="Q349" s="113"/>
      <c r="R349" s="113"/>
      <c r="S349" s="113"/>
      <c r="T349" s="113"/>
      <c r="U349" s="113"/>
      <c r="V349" s="113"/>
      <c r="W349" s="113"/>
      <c r="X349" s="113"/>
      <c r="Y349" s="113"/>
      <c r="Z349" s="113"/>
    </row>
    <row r="350" spans="1:26" ht="19.5" x14ac:dyDescent="0.25">
      <c r="A350" s="46"/>
      <c r="B350" s="48"/>
      <c r="C350" s="47"/>
      <c r="D350" s="47"/>
      <c r="E350" s="47"/>
      <c r="F350" s="47"/>
      <c r="G350" s="46"/>
      <c r="H350" s="46"/>
      <c r="I350" s="113"/>
      <c r="J350" s="113"/>
      <c r="K350" s="113"/>
      <c r="L350" s="113"/>
      <c r="M350" s="113"/>
      <c r="N350" s="113"/>
      <c r="O350" s="113"/>
      <c r="P350" s="113"/>
      <c r="Q350" s="113"/>
      <c r="R350" s="113"/>
      <c r="S350" s="113"/>
      <c r="T350" s="113"/>
      <c r="U350" s="113"/>
      <c r="V350" s="113"/>
      <c r="W350" s="113"/>
      <c r="X350" s="113"/>
      <c r="Y350" s="113"/>
      <c r="Z350" s="113"/>
    </row>
    <row r="351" spans="1:26" ht="19.5" x14ac:dyDescent="0.25">
      <c r="A351" s="46"/>
      <c r="B351" s="48"/>
      <c r="C351" s="47"/>
      <c r="D351" s="47"/>
      <c r="E351" s="47"/>
      <c r="F351" s="47"/>
      <c r="G351" s="46"/>
      <c r="H351" s="46"/>
      <c r="I351" s="113"/>
      <c r="J351" s="113"/>
      <c r="K351" s="113"/>
      <c r="L351" s="113"/>
      <c r="M351" s="113"/>
      <c r="N351" s="113"/>
      <c r="O351" s="113"/>
      <c r="P351" s="113"/>
      <c r="Q351" s="113"/>
      <c r="R351" s="113"/>
      <c r="S351" s="113"/>
      <c r="T351" s="113"/>
      <c r="U351" s="113"/>
      <c r="V351" s="113"/>
      <c r="W351" s="113"/>
      <c r="X351" s="113"/>
      <c r="Y351" s="113"/>
      <c r="Z351" s="113"/>
    </row>
    <row r="352" spans="1:26" ht="19.5" x14ac:dyDescent="0.25">
      <c r="A352" s="46"/>
      <c r="B352" s="48"/>
      <c r="C352" s="47"/>
      <c r="D352" s="47"/>
      <c r="E352" s="47"/>
      <c r="F352" s="47"/>
      <c r="G352" s="46"/>
      <c r="H352" s="46"/>
      <c r="I352" s="113"/>
      <c r="J352" s="113"/>
      <c r="K352" s="113"/>
      <c r="L352" s="113"/>
      <c r="M352" s="113"/>
      <c r="N352" s="113"/>
      <c r="O352" s="113"/>
      <c r="P352" s="113"/>
      <c r="Q352" s="113"/>
      <c r="R352" s="113"/>
      <c r="S352" s="113"/>
      <c r="T352" s="113"/>
      <c r="U352" s="113"/>
      <c r="V352" s="113"/>
      <c r="W352" s="113"/>
      <c r="X352" s="113"/>
      <c r="Y352" s="113"/>
      <c r="Z352" s="113"/>
    </row>
    <row r="353" spans="1:26" ht="19.5" x14ac:dyDescent="0.25">
      <c r="A353" s="46"/>
      <c r="B353" s="48"/>
      <c r="C353" s="47"/>
      <c r="D353" s="47"/>
      <c r="E353" s="47"/>
      <c r="F353" s="47"/>
      <c r="G353" s="46"/>
      <c r="H353" s="46"/>
      <c r="I353" s="113"/>
      <c r="J353" s="113"/>
      <c r="K353" s="113"/>
      <c r="L353" s="113"/>
      <c r="M353" s="113"/>
      <c r="N353" s="113"/>
      <c r="O353" s="113"/>
      <c r="P353" s="113"/>
      <c r="Q353" s="113"/>
      <c r="R353" s="113"/>
      <c r="S353" s="113"/>
      <c r="T353" s="113"/>
      <c r="U353" s="113"/>
      <c r="V353" s="113"/>
      <c r="W353" s="113"/>
      <c r="X353" s="113"/>
      <c r="Y353" s="113"/>
      <c r="Z353" s="113"/>
    </row>
    <row r="354" spans="1:26" ht="19.5" x14ac:dyDescent="0.25">
      <c r="A354" s="46"/>
      <c r="B354" s="48"/>
      <c r="C354" s="47"/>
      <c r="D354" s="47"/>
      <c r="E354" s="47"/>
      <c r="F354" s="47"/>
      <c r="G354" s="46"/>
      <c r="H354" s="46"/>
      <c r="I354" s="113"/>
      <c r="J354" s="113"/>
      <c r="K354" s="113"/>
      <c r="L354" s="113"/>
      <c r="M354" s="113"/>
      <c r="N354" s="113"/>
      <c r="O354" s="113"/>
      <c r="P354" s="113"/>
      <c r="Q354" s="113"/>
      <c r="R354" s="113"/>
      <c r="S354" s="113"/>
      <c r="T354" s="113"/>
      <c r="U354" s="113"/>
      <c r="V354" s="113"/>
      <c r="W354" s="113"/>
      <c r="X354" s="113"/>
      <c r="Y354" s="113"/>
      <c r="Z354" s="113"/>
    </row>
    <row r="355" spans="1:26" ht="19.5" x14ac:dyDescent="0.25">
      <c r="A355" s="46"/>
      <c r="B355" s="48"/>
      <c r="C355" s="47"/>
      <c r="D355" s="47"/>
      <c r="E355" s="47"/>
      <c r="F355" s="47"/>
      <c r="G355" s="46"/>
      <c r="H355" s="46"/>
      <c r="I355" s="113"/>
      <c r="J355" s="113"/>
      <c r="K355" s="113"/>
      <c r="L355" s="113"/>
      <c r="M355" s="113"/>
      <c r="N355" s="113"/>
      <c r="O355" s="113"/>
      <c r="P355" s="113"/>
      <c r="Q355" s="113"/>
      <c r="R355" s="113"/>
      <c r="S355" s="113"/>
      <c r="T355" s="113"/>
      <c r="U355" s="113"/>
      <c r="V355" s="113"/>
      <c r="W355" s="113"/>
      <c r="X355" s="113"/>
      <c r="Y355" s="113"/>
      <c r="Z355" s="113"/>
    </row>
    <row r="356" spans="1:26" ht="19.5" x14ac:dyDescent="0.25">
      <c r="A356" s="46"/>
      <c r="B356" s="48"/>
      <c r="C356" s="47"/>
      <c r="D356" s="47"/>
      <c r="E356" s="47"/>
      <c r="F356" s="47"/>
      <c r="G356" s="46"/>
      <c r="H356" s="46"/>
      <c r="I356" s="113"/>
      <c r="J356" s="113"/>
      <c r="K356" s="113"/>
      <c r="L356" s="113"/>
      <c r="M356" s="113"/>
      <c r="N356" s="113"/>
      <c r="O356" s="113"/>
      <c r="P356" s="113"/>
      <c r="Q356" s="113"/>
      <c r="R356" s="113"/>
      <c r="S356" s="113"/>
      <c r="T356" s="113"/>
      <c r="U356" s="113"/>
      <c r="V356" s="113"/>
      <c r="W356" s="113"/>
      <c r="X356" s="113"/>
      <c r="Y356" s="113"/>
      <c r="Z356" s="113"/>
    </row>
    <row r="357" spans="1:26" ht="19.5" x14ac:dyDescent="0.25">
      <c r="A357" s="46"/>
      <c r="B357" s="48"/>
      <c r="C357" s="47"/>
      <c r="D357" s="47"/>
      <c r="E357" s="47"/>
      <c r="F357" s="47"/>
      <c r="G357" s="46"/>
      <c r="H357" s="46"/>
      <c r="I357" s="113"/>
      <c r="J357" s="113"/>
      <c r="K357" s="113"/>
      <c r="L357" s="113"/>
      <c r="M357" s="113"/>
      <c r="N357" s="113"/>
      <c r="O357" s="113"/>
      <c r="P357" s="113"/>
      <c r="Q357" s="113"/>
      <c r="R357" s="113"/>
      <c r="S357" s="113"/>
      <c r="T357" s="113"/>
      <c r="U357" s="113"/>
      <c r="V357" s="113"/>
      <c r="W357" s="113"/>
      <c r="X357" s="113"/>
      <c r="Y357" s="113"/>
      <c r="Z357" s="113"/>
    </row>
    <row r="358" spans="1:26" ht="19.5" x14ac:dyDescent="0.25">
      <c r="A358" s="46"/>
      <c r="B358" s="48"/>
      <c r="C358" s="47"/>
      <c r="D358" s="47"/>
      <c r="E358" s="47"/>
      <c r="F358" s="47"/>
      <c r="G358" s="46"/>
      <c r="H358" s="46"/>
      <c r="I358" s="113"/>
      <c r="J358" s="113"/>
      <c r="K358" s="113"/>
      <c r="L358" s="113"/>
      <c r="M358" s="113"/>
      <c r="N358" s="113"/>
      <c r="O358" s="113"/>
      <c r="P358" s="113"/>
      <c r="Q358" s="113"/>
      <c r="R358" s="113"/>
      <c r="S358" s="113"/>
      <c r="T358" s="113"/>
      <c r="U358" s="113"/>
      <c r="V358" s="113"/>
      <c r="W358" s="113"/>
      <c r="X358" s="113"/>
      <c r="Y358" s="113"/>
      <c r="Z358" s="113"/>
    </row>
    <row r="359" spans="1:26" ht="19.5" x14ac:dyDescent="0.25">
      <c r="A359" s="46"/>
      <c r="B359" s="48"/>
      <c r="C359" s="47"/>
      <c r="D359" s="47"/>
      <c r="E359" s="47"/>
      <c r="F359" s="47"/>
      <c r="G359" s="46"/>
      <c r="H359" s="46"/>
      <c r="I359" s="113"/>
      <c r="J359" s="113"/>
      <c r="K359" s="113"/>
      <c r="L359" s="113"/>
      <c r="M359" s="113"/>
      <c r="N359" s="113"/>
      <c r="O359" s="113"/>
      <c r="P359" s="113"/>
      <c r="Q359" s="113"/>
      <c r="R359" s="113"/>
      <c r="S359" s="113"/>
      <c r="T359" s="113"/>
      <c r="U359" s="113"/>
      <c r="V359" s="113"/>
      <c r="W359" s="113"/>
      <c r="X359" s="113"/>
      <c r="Y359" s="113"/>
      <c r="Z359" s="113"/>
    </row>
    <row r="360" spans="1:26" ht="19.5" x14ac:dyDescent="0.25">
      <c r="A360" s="46"/>
      <c r="B360" s="48"/>
      <c r="C360" s="47"/>
      <c r="D360" s="47"/>
      <c r="E360" s="47"/>
      <c r="F360" s="47"/>
      <c r="G360" s="46"/>
      <c r="H360" s="46"/>
      <c r="I360" s="113"/>
      <c r="J360" s="113"/>
      <c r="K360" s="113"/>
      <c r="L360" s="113"/>
      <c r="M360" s="113"/>
      <c r="N360" s="113"/>
      <c r="O360" s="113"/>
      <c r="P360" s="113"/>
      <c r="Q360" s="113"/>
      <c r="R360" s="113"/>
      <c r="S360" s="113"/>
      <c r="T360" s="113"/>
      <c r="U360" s="113"/>
      <c r="V360" s="113"/>
      <c r="W360" s="113"/>
      <c r="X360" s="113"/>
      <c r="Y360" s="113"/>
      <c r="Z360" s="113"/>
    </row>
    <row r="361" spans="1:26" ht="19.5" x14ac:dyDescent="0.25">
      <c r="A361" s="46"/>
      <c r="B361" s="48"/>
      <c r="C361" s="47"/>
      <c r="D361" s="47"/>
      <c r="E361" s="47"/>
      <c r="F361" s="47"/>
      <c r="G361" s="46"/>
      <c r="H361" s="46"/>
      <c r="I361" s="113"/>
      <c r="J361" s="113"/>
      <c r="K361" s="113"/>
      <c r="L361" s="113"/>
      <c r="M361" s="113"/>
      <c r="N361" s="113"/>
      <c r="O361" s="113"/>
      <c r="P361" s="113"/>
      <c r="Q361" s="113"/>
      <c r="R361" s="113"/>
      <c r="S361" s="113"/>
      <c r="T361" s="113"/>
      <c r="U361" s="113"/>
      <c r="V361" s="113"/>
      <c r="W361" s="113"/>
      <c r="X361" s="113"/>
      <c r="Y361" s="113"/>
      <c r="Z361" s="113"/>
    </row>
    <row r="362" spans="1:26" ht="19.5" x14ac:dyDescent="0.25">
      <c r="A362" s="46"/>
      <c r="B362" s="48"/>
      <c r="C362" s="47"/>
      <c r="D362" s="47"/>
      <c r="E362" s="47"/>
      <c r="F362" s="47"/>
      <c r="G362" s="46"/>
      <c r="H362" s="46"/>
      <c r="I362" s="113"/>
      <c r="J362" s="113"/>
      <c r="K362" s="113"/>
      <c r="L362" s="113"/>
      <c r="M362" s="113"/>
      <c r="N362" s="113"/>
      <c r="O362" s="113"/>
      <c r="P362" s="113"/>
      <c r="Q362" s="113"/>
      <c r="R362" s="113"/>
      <c r="S362" s="113"/>
      <c r="T362" s="113"/>
      <c r="U362" s="113"/>
      <c r="V362" s="113"/>
      <c r="W362" s="113"/>
      <c r="X362" s="113"/>
      <c r="Y362" s="113"/>
      <c r="Z362" s="113"/>
    </row>
    <row r="363" spans="1:26" ht="19.5" x14ac:dyDescent="0.25">
      <c r="A363" s="46"/>
      <c r="B363" s="48"/>
      <c r="C363" s="47"/>
      <c r="D363" s="47"/>
      <c r="E363" s="47"/>
      <c r="F363" s="47"/>
      <c r="G363" s="46"/>
      <c r="H363" s="46"/>
      <c r="I363" s="113"/>
      <c r="J363" s="113"/>
      <c r="K363" s="113"/>
      <c r="L363" s="113"/>
      <c r="M363" s="113"/>
      <c r="N363" s="113"/>
      <c r="O363" s="113"/>
      <c r="P363" s="113"/>
      <c r="Q363" s="113"/>
      <c r="R363" s="113"/>
      <c r="S363" s="113"/>
      <c r="T363" s="113"/>
      <c r="U363" s="113"/>
      <c r="V363" s="113"/>
      <c r="W363" s="113"/>
      <c r="X363" s="113"/>
      <c r="Y363" s="113"/>
      <c r="Z363" s="113"/>
    </row>
    <row r="364" spans="1:26" ht="19.5" x14ac:dyDescent="0.25">
      <c r="A364" s="46"/>
      <c r="B364" s="48"/>
      <c r="C364" s="47"/>
      <c r="D364" s="47"/>
      <c r="E364" s="47"/>
      <c r="F364" s="47"/>
      <c r="G364" s="46"/>
      <c r="H364" s="46"/>
      <c r="I364" s="113"/>
      <c r="J364" s="113"/>
      <c r="K364" s="113"/>
      <c r="L364" s="113"/>
      <c r="M364" s="113"/>
      <c r="N364" s="113"/>
      <c r="O364" s="113"/>
      <c r="P364" s="113"/>
      <c r="Q364" s="113"/>
      <c r="R364" s="113"/>
      <c r="S364" s="113"/>
      <c r="T364" s="113"/>
      <c r="U364" s="113"/>
      <c r="V364" s="113"/>
      <c r="W364" s="113"/>
      <c r="X364" s="113"/>
      <c r="Y364" s="113"/>
      <c r="Z364" s="113"/>
    </row>
    <row r="365" spans="1:26" ht="19.5" x14ac:dyDescent="0.25">
      <c r="A365" s="46"/>
      <c r="B365" s="48"/>
      <c r="C365" s="47"/>
      <c r="D365" s="47"/>
      <c r="E365" s="47"/>
      <c r="F365" s="47"/>
      <c r="G365" s="46"/>
      <c r="H365" s="46"/>
      <c r="I365" s="113"/>
      <c r="J365" s="113"/>
      <c r="K365" s="113"/>
      <c r="L365" s="113"/>
      <c r="M365" s="113"/>
      <c r="N365" s="113"/>
      <c r="O365" s="113"/>
      <c r="P365" s="113"/>
      <c r="Q365" s="113"/>
      <c r="R365" s="113"/>
      <c r="S365" s="113"/>
      <c r="T365" s="113"/>
      <c r="U365" s="113"/>
      <c r="V365" s="113"/>
      <c r="W365" s="113"/>
      <c r="X365" s="113"/>
      <c r="Y365" s="113"/>
      <c r="Z365" s="113"/>
    </row>
    <row r="366" spans="1:26" ht="19.5" x14ac:dyDescent="0.25">
      <c r="A366" s="46"/>
      <c r="B366" s="48"/>
      <c r="C366" s="47"/>
      <c r="D366" s="47"/>
      <c r="E366" s="47"/>
      <c r="F366" s="47"/>
      <c r="G366" s="46"/>
      <c r="H366" s="46"/>
      <c r="I366" s="113"/>
      <c r="J366" s="113"/>
      <c r="K366" s="113"/>
      <c r="L366" s="113"/>
      <c r="M366" s="113"/>
      <c r="N366" s="113"/>
      <c r="O366" s="113"/>
      <c r="P366" s="113"/>
      <c r="Q366" s="113"/>
      <c r="R366" s="113"/>
      <c r="S366" s="113"/>
      <c r="T366" s="113"/>
      <c r="U366" s="113"/>
      <c r="V366" s="113"/>
      <c r="W366" s="113"/>
      <c r="X366" s="113"/>
      <c r="Y366" s="113"/>
      <c r="Z366" s="113"/>
    </row>
    <row r="367" spans="1:26" ht="19.5" x14ac:dyDescent="0.25">
      <c r="A367" s="46"/>
      <c r="B367" s="48"/>
      <c r="C367" s="47"/>
      <c r="D367" s="47"/>
      <c r="E367" s="47"/>
      <c r="F367" s="47"/>
      <c r="G367" s="46"/>
      <c r="H367" s="46"/>
      <c r="I367" s="113"/>
      <c r="J367" s="113"/>
      <c r="K367" s="113"/>
      <c r="L367" s="113"/>
      <c r="M367" s="113"/>
      <c r="N367" s="113"/>
      <c r="O367" s="113"/>
      <c r="P367" s="113"/>
      <c r="Q367" s="113"/>
      <c r="R367" s="113"/>
      <c r="S367" s="113"/>
      <c r="T367" s="113"/>
      <c r="U367" s="113"/>
      <c r="V367" s="113"/>
      <c r="W367" s="113"/>
      <c r="X367" s="113"/>
      <c r="Y367" s="113"/>
      <c r="Z367" s="113"/>
    </row>
    <row r="368" spans="1:26" ht="19.5" x14ac:dyDescent="0.25">
      <c r="A368" s="46"/>
      <c r="B368" s="48"/>
      <c r="C368" s="47"/>
      <c r="D368" s="47"/>
      <c r="E368" s="47"/>
      <c r="F368" s="47"/>
      <c r="G368" s="46"/>
      <c r="H368" s="46"/>
      <c r="I368" s="113"/>
      <c r="J368" s="113"/>
      <c r="K368" s="113"/>
      <c r="L368" s="113"/>
      <c r="M368" s="113"/>
      <c r="N368" s="113"/>
      <c r="O368" s="113"/>
      <c r="P368" s="113"/>
      <c r="Q368" s="113"/>
      <c r="R368" s="113"/>
      <c r="S368" s="113"/>
      <c r="T368" s="113"/>
      <c r="U368" s="113"/>
      <c r="V368" s="113"/>
      <c r="W368" s="113"/>
      <c r="X368" s="113"/>
      <c r="Y368" s="113"/>
      <c r="Z368" s="113"/>
    </row>
    <row r="369" spans="1:26" ht="19.5" x14ac:dyDescent="0.25">
      <c r="A369" s="46"/>
      <c r="B369" s="48"/>
      <c r="C369" s="47"/>
      <c r="D369" s="47"/>
      <c r="E369" s="47"/>
      <c r="F369" s="47"/>
      <c r="G369" s="46"/>
      <c r="H369" s="46"/>
      <c r="I369" s="113"/>
      <c r="J369" s="113"/>
      <c r="K369" s="113"/>
      <c r="L369" s="113"/>
      <c r="M369" s="113"/>
      <c r="N369" s="113"/>
      <c r="O369" s="113"/>
      <c r="P369" s="113"/>
      <c r="Q369" s="113"/>
      <c r="R369" s="113"/>
      <c r="S369" s="113"/>
      <c r="T369" s="113"/>
      <c r="U369" s="113"/>
      <c r="V369" s="113"/>
      <c r="W369" s="113"/>
      <c r="X369" s="113"/>
      <c r="Y369" s="113"/>
      <c r="Z369" s="113"/>
    </row>
    <row r="370" spans="1:26" ht="19.5" x14ac:dyDescent="0.25">
      <c r="A370" s="46"/>
      <c r="B370" s="48"/>
      <c r="C370" s="47"/>
      <c r="D370" s="47"/>
      <c r="E370" s="47"/>
      <c r="F370" s="47"/>
      <c r="G370" s="46"/>
      <c r="H370" s="46"/>
      <c r="I370" s="113"/>
      <c r="J370" s="113"/>
      <c r="K370" s="113"/>
      <c r="L370" s="113"/>
      <c r="M370" s="113"/>
      <c r="N370" s="113"/>
      <c r="O370" s="113"/>
      <c r="P370" s="113"/>
      <c r="Q370" s="113"/>
      <c r="R370" s="113"/>
      <c r="S370" s="113"/>
      <c r="T370" s="113"/>
      <c r="U370" s="113"/>
      <c r="V370" s="113"/>
      <c r="W370" s="113"/>
      <c r="X370" s="113"/>
      <c r="Y370" s="113"/>
      <c r="Z370" s="113"/>
    </row>
    <row r="371" spans="1:26" ht="19.5" x14ac:dyDescent="0.25">
      <c r="A371" s="46"/>
      <c r="B371" s="48"/>
      <c r="C371" s="47"/>
      <c r="D371" s="47"/>
      <c r="E371" s="47"/>
      <c r="F371" s="47"/>
      <c r="G371" s="46"/>
      <c r="H371" s="46"/>
      <c r="I371" s="113"/>
      <c r="J371" s="113"/>
      <c r="K371" s="113"/>
      <c r="L371" s="113"/>
      <c r="M371" s="113"/>
      <c r="N371" s="113"/>
      <c r="O371" s="113"/>
      <c r="P371" s="113"/>
      <c r="Q371" s="113"/>
      <c r="R371" s="113"/>
      <c r="S371" s="113"/>
      <c r="T371" s="113"/>
      <c r="U371" s="113"/>
      <c r="V371" s="113"/>
      <c r="W371" s="113"/>
      <c r="X371" s="113"/>
      <c r="Y371" s="113"/>
      <c r="Z371" s="113"/>
    </row>
    <row r="372" spans="1:26" ht="19.5" x14ac:dyDescent="0.25">
      <c r="A372" s="46"/>
      <c r="B372" s="48"/>
      <c r="C372" s="47"/>
      <c r="D372" s="47"/>
      <c r="E372" s="47"/>
      <c r="F372" s="47"/>
      <c r="G372" s="46"/>
      <c r="H372" s="46"/>
      <c r="I372" s="113"/>
      <c r="J372" s="113"/>
      <c r="K372" s="113"/>
      <c r="L372" s="113"/>
      <c r="M372" s="113"/>
      <c r="N372" s="113"/>
      <c r="O372" s="113"/>
      <c r="P372" s="113"/>
      <c r="Q372" s="113"/>
      <c r="R372" s="113"/>
      <c r="S372" s="113"/>
      <c r="T372" s="113"/>
      <c r="U372" s="113"/>
      <c r="V372" s="113"/>
      <c r="W372" s="113"/>
      <c r="X372" s="113"/>
      <c r="Y372" s="113"/>
      <c r="Z372" s="113"/>
    </row>
    <row r="373" spans="1:26" ht="19.5" x14ac:dyDescent="0.25">
      <c r="A373" s="46"/>
      <c r="B373" s="48"/>
      <c r="C373" s="47"/>
      <c r="D373" s="47"/>
      <c r="E373" s="47"/>
      <c r="F373" s="47"/>
      <c r="G373" s="46"/>
      <c r="H373" s="46"/>
      <c r="I373" s="113"/>
      <c r="J373" s="113"/>
      <c r="K373" s="113"/>
      <c r="L373" s="113"/>
      <c r="M373" s="113"/>
      <c r="N373" s="113"/>
      <c r="O373" s="113"/>
      <c r="P373" s="113"/>
      <c r="Q373" s="113"/>
      <c r="R373" s="113"/>
      <c r="S373" s="113"/>
      <c r="T373" s="113"/>
      <c r="U373" s="113"/>
      <c r="V373" s="113"/>
      <c r="W373" s="113"/>
      <c r="X373" s="113"/>
      <c r="Y373" s="113"/>
      <c r="Z373" s="113"/>
    </row>
    <row r="374" spans="1:26" ht="19.5" x14ac:dyDescent="0.25">
      <c r="A374" s="46"/>
      <c r="B374" s="48"/>
      <c r="C374" s="47"/>
      <c r="D374" s="47"/>
      <c r="E374" s="47"/>
      <c r="F374" s="47"/>
      <c r="G374" s="46"/>
      <c r="H374" s="46"/>
      <c r="I374" s="113"/>
      <c r="J374" s="113"/>
      <c r="K374" s="113"/>
      <c r="L374" s="113"/>
      <c r="M374" s="113"/>
      <c r="N374" s="113"/>
      <c r="O374" s="113"/>
      <c r="P374" s="113"/>
      <c r="Q374" s="113"/>
      <c r="R374" s="113"/>
      <c r="S374" s="113"/>
      <c r="T374" s="113"/>
      <c r="U374" s="113"/>
      <c r="V374" s="113"/>
      <c r="W374" s="113"/>
      <c r="X374" s="113"/>
      <c r="Y374" s="113"/>
      <c r="Z374" s="113"/>
    </row>
    <row r="375" spans="1:26" ht="19.5" x14ac:dyDescent="0.25">
      <c r="A375" s="46"/>
      <c r="B375" s="48"/>
      <c r="C375" s="47"/>
      <c r="D375" s="47"/>
      <c r="E375" s="47"/>
      <c r="F375" s="47"/>
      <c r="G375" s="46"/>
      <c r="H375" s="46"/>
      <c r="I375" s="113"/>
      <c r="J375" s="113"/>
      <c r="K375" s="113"/>
      <c r="L375" s="113"/>
      <c r="M375" s="113"/>
      <c r="N375" s="113"/>
      <c r="O375" s="113"/>
      <c r="P375" s="113"/>
      <c r="Q375" s="113"/>
      <c r="R375" s="113"/>
      <c r="S375" s="113"/>
      <c r="T375" s="113"/>
      <c r="U375" s="113"/>
      <c r="V375" s="113"/>
      <c r="W375" s="113"/>
      <c r="X375" s="113"/>
      <c r="Y375" s="113"/>
      <c r="Z375" s="113"/>
    </row>
    <row r="376" spans="1:26" ht="19.5" x14ac:dyDescent="0.25">
      <c r="A376" s="46"/>
      <c r="B376" s="48"/>
      <c r="C376" s="47"/>
      <c r="D376" s="47"/>
      <c r="E376" s="47"/>
      <c r="F376" s="47"/>
      <c r="G376" s="46"/>
      <c r="H376" s="46"/>
      <c r="I376" s="113"/>
      <c r="J376" s="113"/>
      <c r="K376" s="113"/>
      <c r="L376" s="113"/>
      <c r="M376" s="113"/>
      <c r="N376" s="113"/>
      <c r="O376" s="113"/>
      <c r="P376" s="113"/>
      <c r="Q376" s="113"/>
      <c r="R376" s="113"/>
      <c r="S376" s="113"/>
      <c r="T376" s="113"/>
      <c r="U376" s="113"/>
      <c r="V376" s="113"/>
      <c r="W376" s="113"/>
      <c r="X376" s="113"/>
      <c r="Y376" s="113"/>
      <c r="Z376" s="113"/>
    </row>
    <row r="377" spans="1:26" ht="19.5" x14ac:dyDescent="0.25">
      <c r="A377" s="46"/>
      <c r="B377" s="48"/>
      <c r="C377" s="47"/>
      <c r="D377" s="47"/>
      <c r="E377" s="47"/>
      <c r="F377" s="47"/>
      <c r="G377" s="46"/>
      <c r="H377" s="46"/>
      <c r="I377" s="113"/>
      <c r="J377" s="113"/>
      <c r="K377" s="113"/>
      <c r="L377" s="113"/>
      <c r="M377" s="113"/>
      <c r="N377" s="113"/>
      <c r="O377" s="113"/>
      <c r="P377" s="113"/>
      <c r="Q377" s="113"/>
      <c r="R377" s="113"/>
      <c r="S377" s="113"/>
      <c r="T377" s="113"/>
      <c r="U377" s="113"/>
      <c r="V377" s="113"/>
      <c r="W377" s="113"/>
      <c r="X377" s="113"/>
      <c r="Y377" s="113"/>
      <c r="Z377" s="113"/>
    </row>
    <row r="378" spans="1:26" ht="19.5" x14ac:dyDescent="0.25">
      <c r="A378" s="46"/>
      <c r="B378" s="48"/>
      <c r="C378" s="47"/>
      <c r="D378" s="47"/>
      <c r="E378" s="47"/>
      <c r="F378" s="47"/>
      <c r="G378" s="46"/>
      <c r="H378" s="46"/>
      <c r="I378" s="113"/>
      <c r="J378" s="113"/>
      <c r="K378" s="113"/>
      <c r="L378" s="113"/>
      <c r="M378" s="113"/>
      <c r="N378" s="113"/>
      <c r="O378" s="113"/>
      <c r="P378" s="113"/>
      <c r="Q378" s="113"/>
      <c r="R378" s="113"/>
      <c r="S378" s="113"/>
      <c r="T378" s="113"/>
      <c r="U378" s="113"/>
      <c r="V378" s="113"/>
      <c r="W378" s="113"/>
      <c r="X378" s="113"/>
      <c r="Y378" s="113"/>
      <c r="Z378" s="113"/>
    </row>
    <row r="379" spans="1:26" ht="19.5" x14ac:dyDescent="0.25">
      <c r="A379" s="46"/>
      <c r="B379" s="48"/>
      <c r="C379" s="47"/>
      <c r="D379" s="47"/>
      <c r="E379" s="47"/>
      <c r="F379" s="47"/>
      <c r="G379" s="46"/>
      <c r="H379" s="46"/>
      <c r="I379" s="113"/>
      <c r="J379" s="113"/>
      <c r="K379" s="113"/>
      <c r="L379" s="113"/>
      <c r="M379" s="113"/>
      <c r="N379" s="113"/>
      <c r="O379" s="113"/>
      <c r="P379" s="113"/>
      <c r="Q379" s="113"/>
      <c r="R379" s="113"/>
      <c r="S379" s="113"/>
      <c r="T379" s="113"/>
      <c r="U379" s="113"/>
      <c r="V379" s="113"/>
      <c r="W379" s="113"/>
      <c r="X379" s="113"/>
      <c r="Y379" s="113"/>
      <c r="Z379" s="113"/>
    </row>
    <row r="380" spans="1:26" ht="19.5" x14ac:dyDescent="0.25">
      <c r="A380" s="46"/>
      <c r="B380" s="48"/>
      <c r="C380" s="47"/>
      <c r="D380" s="47"/>
      <c r="E380" s="47"/>
      <c r="F380" s="47"/>
      <c r="G380" s="46"/>
      <c r="H380" s="46"/>
      <c r="I380" s="113"/>
      <c r="J380" s="113"/>
      <c r="K380" s="113"/>
      <c r="L380" s="113"/>
      <c r="M380" s="113"/>
      <c r="N380" s="113"/>
      <c r="O380" s="113"/>
      <c r="P380" s="113"/>
      <c r="Q380" s="113"/>
      <c r="R380" s="113"/>
      <c r="S380" s="113"/>
      <c r="T380" s="113"/>
      <c r="U380" s="113"/>
      <c r="V380" s="113"/>
      <c r="W380" s="113"/>
      <c r="X380" s="113"/>
      <c r="Y380" s="113"/>
      <c r="Z380" s="113"/>
    </row>
    <row r="381" spans="1:26" ht="19.5" x14ac:dyDescent="0.25">
      <c r="A381" s="46"/>
      <c r="B381" s="48"/>
      <c r="C381" s="47"/>
      <c r="D381" s="47"/>
      <c r="E381" s="47"/>
      <c r="F381" s="47"/>
      <c r="G381" s="46"/>
      <c r="H381" s="46"/>
      <c r="I381" s="113"/>
      <c r="J381" s="113"/>
      <c r="K381" s="113"/>
      <c r="L381" s="113"/>
      <c r="M381" s="113"/>
      <c r="N381" s="113"/>
      <c r="O381" s="113"/>
      <c r="P381" s="113"/>
      <c r="Q381" s="113"/>
      <c r="R381" s="113"/>
      <c r="S381" s="113"/>
      <c r="T381" s="113"/>
      <c r="U381" s="113"/>
      <c r="V381" s="113"/>
      <c r="W381" s="113"/>
      <c r="X381" s="113"/>
      <c r="Y381" s="113"/>
      <c r="Z381" s="113"/>
    </row>
    <row r="382" spans="1:26" ht="19.5" x14ac:dyDescent="0.25">
      <c r="A382" s="46"/>
      <c r="B382" s="48"/>
      <c r="C382" s="47"/>
      <c r="D382" s="47"/>
      <c r="E382" s="47"/>
      <c r="F382" s="47"/>
      <c r="G382" s="46"/>
      <c r="H382" s="46"/>
      <c r="I382" s="113"/>
      <c r="J382" s="113"/>
      <c r="K382" s="113"/>
      <c r="L382" s="113"/>
      <c r="M382" s="113"/>
      <c r="N382" s="113"/>
      <c r="O382" s="113"/>
      <c r="P382" s="113"/>
      <c r="Q382" s="113"/>
      <c r="R382" s="113"/>
      <c r="S382" s="113"/>
      <c r="T382" s="113"/>
      <c r="U382" s="113"/>
      <c r="V382" s="113"/>
      <c r="W382" s="113"/>
      <c r="X382" s="113"/>
      <c r="Y382" s="113"/>
      <c r="Z382" s="113"/>
    </row>
    <row r="383" spans="1:26" ht="19.5" x14ac:dyDescent="0.25">
      <c r="A383" s="46"/>
      <c r="B383" s="48"/>
      <c r="C383" s="47"/>
      <c r="D383" s="47"/>
      <c r="E383" s="47"/>
      <c r="F383" s="47"/>
      <c r="G383" s="46"/>
      <c r="H383" s="46"/>
      <c r="I383" s="113"/>
      <c r="J383" s="113"/>
      <c r="K383" s="113"/>
      <c r="L383" s="113"/>
      <c r="M383" s="113"/>
      <c r="N383" s="113"/>
      <c r="O383" s="113"/>
      <c r="P383" s="113"/>
      <c r="Q383" s="113"/>
      <c r="R383" s="113"/>
      <c r="S383" s="113"/>
      <c r="T383" s="113"/>
      <c r="U383" s="113"/>
      <c r="V383" s="113"/>
      <c r="W383" s="113"/>
      <c r="X383" s="113"/>
      <c r="Y383" s="113"/>
      <c r="Z383" s="113"/>
    </row>
    <row r="384" spans="1:26" ht="19.5" x14ac:dyDescent="0.25">
      <c r="A384" s="46"/>
      <c r="B384" s="48"/>
      <c r="C384" s="47"/>
      <c r="D384" s="47"/>
      <c r="E384" s="47"/>
      <c r="F384" s="47"/>
      <c r="G384" s="46"/>
      <c r="H384" s="46"/>
      <c r="I384" s="113"/>
      <c r="J384" s="113"/>
      <c r="K384" s="113"/>
      <c r="L384" s="113"/>
      <c r="M384" s="113"/>
      <c r="N384" s="113"/>
      <c r="O384" s="113"/>
      <c r="P384" s="113"/>
      <c r="Q384" s="113"/>
      <c r="R384" s="113"/>
      <c r="S384" s="113"/>
      <c r="T384" s="113"/>
      <c r="U384" s="113"/>
      <c r="V384" s="113"/>
      <c r="W384" s="113"/>
      <c r="X384" s="113"/>
      <c r="Y384" s="113"/>
      <c r="Z384" s="113"/>
    </row>
    <row r="385" spans="1:26" ht="19.5" x14ac:dyDescent="0.25">
      <c r="A385" s="46"/>
      <c r="B385" s="48"/>
      <c r="C385" s="47"/>
      <c r="D385" s="47"/>
      <c r="E385" s="47"/>
      <c r="F385" s="47"/>
      <c r="G385" s="46"/>
      <c r="H385" s="46"/>
      <c r="I385" s="113"/>
      <c r="J385" s="113"/>
      <c r="K385" s="113"/>
      <c r="L385" s="113"/>
      <c r="M385" s="113"/>
      <c r="N385" s="113"/>
      <c r="O385" s="113"/>
      <c r="P385" s="113"/>
      <c r="Q385" s="113"/>
      <c r="R385" s="113"/>
      <c r="S385" s="113"/>
      <c r="T385" s="113"/>
      <c r="U385" s="113"/>
      <c r="V385" s="113"/>
      <c r="W385" s="113"/>
      <c r="X385" s="113"/>
      <c r="Y385" s="113"/>
      <c r="Z385" s="113"/>
    </row>
    <row r="386" spans="1:26" ht="19.5" x14ac:dyDescent="0.25">
      <c r="A386" s="46"/>
      <c r="B386" s="48"/>
      <c r="C386" s="47"/>
      <c r="D386" s="47"/>
      <c r="E386" s="47"/>
      <c r="F386" s="47"/>
      <c r="G386" s="46"/>
      <c r="H386" s="46"/>
      <c r="I386" s="113"/>
      <c r="J386" s="113"/>
      <c r="K386" s="113"/>
      <c r="L386" s="113"/>
      <c r="M386" s="113"/>
      <c r="N386" s="113"/>
      <c r="O386" s="113"/>
      <c r="P386" s="113"/>
      <c r="Q386" s="113"/>
      <c r="R386" s="113"/>
      <c r="S386" s="113"/>
      <c r="T386" s="113"/>
      <c r="U386" s="113"/>
      <c r="V386" s="113"/>
      <c r="W386" s="113"/>
      <c r="X386" s="113"/>
      <c r="Y386" s="113"/>
      <c r="Z386" s="113"/>
    </row>
    <row r="387" spans="1:26" ht="19.5" x14ac:dyDescent="0.25">
      <c r="A387" s="46"/>
      <c r="B387" s="48"/>
      <c r="C387" s="47"/>
      <c r="D387" s="47"/>
      <c r="E387" s="47"/>
      <c r="F387" s="47"/>
      <c r="G387" s="46"/>
      <c r="H387" s="46"/>
      <c r="I387" s="113"/>
      <c r="J387" s="113"/>
      <c r="K387" s="113"/>
      <c r="L387" s="113"/>
      <c r="M387" s="113"/>
      <c r="N387" s="113"/>
      <c r="O387" s="113"/>
      <c r="P387" s="113"/>
      <c r="Q387" s="113"/>
      <c r="R387" s="113"/>
      <c r="S387" s="113"/>
      <c r="T387" s="113"/>
      <c r="U387" s="113"/>
      <c r="V387" s="113"/>
      <c r="W387" s="113"/>
      <c r="X387" s="113"/>
      <c r="Y387" s="113"/>
      <c r="Z387" s="113"/>
    </row>
    <row r="388" spans="1:26" ht="19.5" x14ac:dyDescent="0.25">
      <c r="A388" s="46"/>
      <c r="B388" s="48"/>
      <c r="C388" s="47"/>
      <c r="D388" s="47"/>
      <c r="E388" s="47"/>
      <c r="F388" s="47"/>
      <c r="G388" s="46"/>
      <c r="H388" s="46"/>
      <c r="I388" s="113"/>
      <c r="J388" s="113"/>
      <c r="K388" s="113"/>
      <c r="L388" s="113"/>
      <c r="M388" s="113"/>
      <c r="N388" s="113"/>
      <c r="O388" s="113"/>
      <c r="P388" s="113"/>
      <c r="Q388" s="113"/>
      <c r="R388" s="113"/>
      <c r="S388" s="113"/>
      <c r="T388" s="113"/>
      <c r="U388" s="113"/>
      <c r="V388" s="113"/>
      <c r="W388" s="113"/>
      <c r="X388" s="113"/>
      <c r="Y388" s="113"/>
      <c r="Z388" s="113"/>
    </row>
    <row r="389" spans="1:26" ht="19.5" x14ac:dyDescent="0.25">
      <c r="A389" s="46"/>
      <c r="B389" s="48"/>
      <c r="C389" s="47"/>
      <c r="D389" s="47"/>
      <c r="E389" s="47"/>
      <c r="F389" s="47"/>
      <c r="G389" s="46"/>
      <c r="H389" s="46"/>
      <c r="I389" s="113"/>
      <c r="J389" s="113"/>
      <c r="K389" s="113"/>
      <c r="L389" s="113"/>
      <c r="M389" s="113"/>
      <c r="N389" s="113"/>
      <c r="O389" s="113"/>
      <c r="P389" s="113"/>
      <c r="Q389" s="113"/>
      <c r="R389" s="113"/>
      <c r="S389" s="113"/>
      <c r="T389" s="113"/>
      <c r="U389" s="113"/>
      <c r="V389" s="113"/>
      <c r="W389" s="113"/>
      <c r="X389" s="113"/>
      <c r="Y389" s="113"/>
      <c r="Z389" s="113"/>
    </row>
    <row r="390" spans="1:26" ht="19.5" x14ac:dyDescent="0.25">
      <c r="A390" s="46"/>
      <c r="B390" s="48"/>
      <c r="C390" s="47"/>
      <c r="D390" s="47"/>
      <c r="E390" s="47"/>
      <c r="F390" s="47"/>
      <c r="G390" s="46"/>
      <c r="H390" s="46"/>
      <c r="I390" s="113"/>
      <c r="J390" s="113"/>
      <c r="K390" s="113"/>
      <c r="L390" s="113"/>
      <c r="M390" s="113"/>
      <c r="N390" s="113"/>
      <c r="O390" s="113"/>
      <c r="P390" s="113"/>
      <c r="Q390" s="113"/>
      <c r="R390" s="113"/>
      <c r="S390" s="113"/>
      <c r="T390" s="113"/>
      <c r="U390" s="113"/>
      <c r="V390" s="113"/>
      <c r="W390" s="113"/>
      <c r="X390" s="113"/>
      <c r="Y390" s="113"/>
      <c r="Z390" s="113"/>
    </row>
    <row r="391" spans="1:26" ht="19.5" x14ac:dyDescent="0.25">
      <c r="A391" s="46"/>
      <c r="B391" s="48"/>
      <c r="C391" s="47"/>
      <c r="D391" s="47"/>
      <c r="E391" s="47"/>
      <c r="F391" s="47"/>
      <c r="G391" s="46"/>
      <c r="H391" s="46"/>
      <c r="I391" s="113"/>
      <c r="J391" s="113"/>
      <c r="K391" s="113"/>
      <c r="L391" s="113"/>
      <c r="M391" s="113"/>
      <c r="N391" s="113"/>
      <c r="O391" s="113"/>
      <c r="P391" s="113"/>
      <c r="Q391" s="113"/>
      <c r="R391" s="113"/>
      <c r="S391" s="113"/>
      <c r="T391" s="113"/>
      <c r="U391" s="113"/>
      <c r="V391" s="113"/>
      <c r="W391" s="113"/>
      <c r="X391" s="113"/>
      <c r="Y391" s="113"/>
      <c r="Z391" s="113"/>
    </row>
    <row r="392" spans="1:26" ht="19.5" x14ac:dyDescent="0.25">
      <c r="A392" s="46"/>
      <c r="B392" s="48"/>
      <c r="C392" s="47"/>
      <c r="D392" s="47"/>
      <c r="E392" s="47"/>
      <c r="F392" s="47"/>
      <c r="G392" s="46"/>
      <c r="H392" s="46"/>
      <c r="I392" s="113"/>
      <c r="J392" s="113"/>
      <c r="K392" s="113"/>
      <c r="L392" s="113"/>
      <c r="M392" s="113"/>
      <c r="N392" s="113"/>
      <c r="O392" s="113"/>
      <c r="P392" s="113"/>
      <c r="Q392" s="113"/>
      <c r="R392" s="113"/>
      <c r="S392" s="113"/>
      <c r="T392" s="113"/>
      <c r="U392" s="113"/>
      <c r="V392" s="113"/>
      <c r="W392" s="113"/>
      <c r="X392" s="113"/>
      <c r="Y392" s="113"/>
      <c r="Z392" s="113"/>
    </row>
    <row r="393" spans="1:26" ht="19.5" x14ac:dyDescent="0.25">
      <c r="A393" s="46"/>
      <c r="B393" s="48"/>
      <c r="C393" s="47"/>
      <c r="D393" s="47"/>
      <c r="E393" s="47"/>
      <c r="F393" s="47"/>
      <c r="G393" s="46"/>
      <c r="H393" s="46"/>
      <c r="I393" s="113"/>
      <c r="J393" s="113"/>
      <c r="K393" s="113"/>
      <c r="L393" s="113"/>
      <c r="M393" s="113"/>
      <c r="N393" s="113"/>
      <c r="O393" s="113"/>
      <c r="P393" s="113"/>
      <c r="Q393" s="113"/>
      <c r="R393" s="113"/>
      <c r="S393" s="113"/>
      <c r="T393" s="113"/>
      <c r="U393" s="113"/>
      <c r="V393" s="113"/>
      <c r="W393" s="113"/>
      <c r="X393" s="113"/>
      <c r="Y393" s="113"/>
      <c r="Z393" s="113"/>
    </row>
    <row r="394" spans="1:26" ht="19.5" x14ac:dyDescent="0.25">
      <c r="A394" s="46"/>
      <c r="B394" s="48"/>
      <c r="C394" s="47"/>
      <c r="D394" s="47"/>
      <c r="E394" s="47"/>
      <c r="F394" s="47"/>
      <c r="G394" s="46"/>
      <c r="H394" s="46"/>
      <c r="I394" s="113"/>
      <c r="J394" s="113"/>
      <c r="K394" s="113"/>
      <c r="L394" s="113"/>
      <c r="M394" s="113"/>
      <c r="N394" s="113"/>
      <c r="O394" s="113"/>
      <c r="P394" s="113"/>
      <c r="Q394" s="113"/>
      <c r="R394" s="113"/>
      <c r="S394" s="113"/>
      <c r="T394" s="113"/>
      <c r="U394" s="113"/>
      <c r="V394" s="113"/>
      <c r="W394" s="113"/>
      <c r="X394" s="113"/>
      <c r="Y394" s="113"/>
      <c r="Z394" s="113"/>
    </row>
    <row r="395" spans="1:26" ht="19.5" x14ac:dyDescent="0.25">
      <c r="A395" s="46"/>
      <c r="B395" s="48"/>
      <c r="C395" s="47"/>
      <c r="D395" s="47"/>
      <c r="E395" s="47"/>
      <c r="F395" s="47"/>
      <c r="G395" s="46"/>
      <c r="H395" s="46"/>
      <c r="I395" s="113"/>
      <c r="J395" s="113"/>
      <c r="K395" s="113"/>
      <c r="L395" s="113"/>
      <c r="M395" s="113"/>
      <c r="N395" s="113"/>
      <c r="O395" s="113"/>
      <c r="P395" s="113"/>
      <c r="Q395" s="113"/>
      <c r="R395" s="113"/>
      <c r="S395" s="113"/>
      <c r="T395" s="113"/>
      <c r="U395" s="113"/>
      <c r="V395" s="113"/>
      <c r="W395" s="113"/>
      <c r="X395" s="113"/>
      <c r="Y395" s="113"/>
      <c r="Z395" s="113"/>
    </row>
    <row r="396" spans="1:26" ht="19.5" x14ac:dyDescent="0.25">
      <c r="A396" s="46"/>
      <c r="B396" s="48"/>
      <c r="C396" s="47"/>
      <c r="D396" s="47"/>
      <c r="E396" s="47"/>
      <c r="F396" s="47"/>
      <c r="G396" s="46"/>
      <c r="H396" s="46"/>
      <c r="I396" s="113"/>
      <c r="J396" s="113"/>
      <c r="K396" s="113"/>
      <c r="L396" s="113"/>
      <c r="M396" s="113"/>
      <c r="N396" s="113"/>
      <c r="O396" s="113"/>
      <c r="P396" s="113"/>
      <c r="Q396" s="113"/>
      <c r="R396" s="113"/>
      <c r="S396" s="113"/>
      <c r="T396" s="113"/>
      <c r="U396" s="113"/>
      <c r="V396" s="113"/>
      <c r="W396" s="113"/>
      <c r="X396" s="113"/>
      <c r="Y396" s="113"/>
      <c r="Z396" s="113"/>
    </row>
    <row r="397" spans="1:26" ht="19.5" x14ac:dyDescent="0.25">
      <c r="A397" s="46"/>
      <c r="B397" s="48"/>
      <c r="C397" s="47"/>
      <c r="D397" s="47"/>
      <c r="E397" s="47"/>
      <c r="F397" s="47"/>
      <c r="G397" s="46"/>
      <c r="H397" s="46"/>
      <c r="I397" s="113"/>
      <c r="J397" s="113"/>
      <c r="K397" s="113"/>
      <c r="L397" s="113"/>
      <c r="M397" s="113"/>
      <c r="N397" s="113"/>
      <c r="O397" s="113"/>
      <c r="P397" s="113"/>
      <c r="Q397" s="113"/>
      <c r="R397" s="113"/>
      <c r="S397" s="113"/>
      <c r="T397" s="113"/>
      <c r="U397" s="113"/>
      <c r="V397" s="113"/>
      <c r="W397" s="113"/>
      <c r="X397" s="113"/>
      <c r="Y397" s="113"/>
      <c r="Z397" s="113"/>
    </row>
    <row r="398" spans="1:26" ht="19.5" x14ac:dyDescent="0.25">
      <c r="A398" s="46"/>
      <c r="B398" s="48"/>
      <c r="C398" s="47"/>
      <c r="D398" s="47"/>
      <c r="E398" s="47"/>
      <c r="F398" s="47"/>
      <c r="G398" s="46"/>
      <c r="H398" s="46"/>
      <c r="I398" s="113"/>
      <c r="J398" s="113"/>
      <c r="K398" s="113"/>
      <c r="L398" s="113"/>
      <c r="M398" s="113"/>
      <c r="N398" s="113"/>
      <c r="O398" s="113"/>
      <c r="P398" s="113"/>
      <c r="Q398" s="113"/>
      <c r="R398" s="113"/>
      <c r="S398" s="113"/>
      <c r="T398" s="113"/>
      <c r="U398" s="113"/>
      <c r="V398" s="113"/>
      <c r="W398" s="113"/>
      <c r="X398" s="113"/>
      <c r="Y398" s="113"/>
      <c r="Z398" s="113"/>
    </row>
    <row r="399" spans="1:26" ht="19.5" x14ac:dyDescent="0.25">
      <c r="A399" s="46"/>
      <c r="B399" s="48"/>
      <c r="C399" s="47"/>
      <c r="D399" s="47"/>
      <c r="E399" s="47"/>
      <c r="F399" s="47"/>
      <c r="G399" s="46"/>
      <c r="H399" s="46"/>
      <c r="I399" s="113"/>
      <c r="J399" s="113"/>
      <c r="K399" s="113"/>
      <c r="L399" s="113"/>
      <c r="M399" s="113"/>
      <c r="N399" s="113"/>
      <c r="O399" s="113"/>
      <c r="P399" s="113"/>
      <c r="Q399" s="113"/>
      <c r="R399" s="113"/>
      <c r="S399" s="113"/>
      <c r="T399" s="113"/>
      <c r="U399" s="113"/>
      <c r="V399" s="113"/>
      <c r="W399" s="113"/>
      <c r="X399" s="113"/>
      <c r="Y399" s="113"/>
      <c r="Z399" s="113"/>
    </row>
    <row r="400" spans="1:26" ht="19.5" x14ac:dyDescent="0.25">
      <c r="A400" s="46"/>
      <c r="B400" s="48"/>
      <c r="C400" s="47"/>
      <c r="D400" s="47"/>
      <c r="E400" s="47"/>
      <c r="F400" s="47"/>
      <c r="G400" s="46"/>
      <c r="H400" s="46"/>
      <c r="I400" s="113"/>
      <c r="J400" s="113"/>
      <c r="K400" s="113"/>
      <c r="L400" s="113"/>
      <c r="M400" s="113"/>
      <c r="N400" s="113"/>
      <c r="O400" s="113"/>
      <c r="P400" s="113"/>
      <c r="Q400" s="113"/>
      <c r="R400" s="113"/>
      <c r="S400" s="113"/>
      <c r="T400" s="113"/>
      <c r="U400" s="113"/>
      <c r="V400" s="113"/>
      <c r="W400" s="113"/>
      <c r="X400" s="113"/>
      <c r="Y400" s="113"/>
      <c r="Z400" s="113"/>
    </row>
    <row r="401" spans="1:26" ht="19.5" x14ac:dyDescent="0.25">
      <c r="A401" s="46"/>
      <c r="B401" s="48"/>
      <c r="C401" s="47"/>
      <c r="D401" s="47"/>
      <c r="E401" s="47"/>
      <c r="F401" s="47"/>
      <c r="G401" s="46"/>
      <c r="H401" s="46"/>
      <c r="I401" s="113"/>
      <c r="J401" s="113"/>
      <c r="K401" s="113"/>
      <c r="L401" s="113"/>
      <c r="M401" s="113"/>
      <c r="N401" s="113"/>
      <c r="O401" s="113"/>
      <c r="P401" s="113"/>
      <c r="Q401" s="113"/>
      <c r="R401" s="113"/>
      <c r="S401" s="113"/>
      <c r="T401" s="113"/>
      <c r="U401" s="113"/>
      <c r="V401" s="113"/>
      <c r="W401" s="113"/>
      <c r="X401" s="113"/>
      <c r="Y401" s="113"/>
      <c r="Z401" s="113"/>
    </row>
    <row r="402" spans="1:26" ht="19.5" x14ac:dyDescent="0.25">
      <c r="A402" s="46"/>
      <c r="B402" s="48"/>
      <c r="C402" s="47"/>
      <c r="D402" s="47"/>
      <c r="E402" s="47"/>
      <c r="F402" s="47"/>
      <c r="G402" s="46"/>
      <c r="H402" s="46"/>
      <c r="I402" s="113"/>
      <c r="J402" s="113"/>
      <c r="K402" s="113"/>
      <c r="L402" s="113"/>
      <c r="M402" s="113"/>
      <c r="N402" s="113"/>
      <c r="O402" s="113"/>
      <c r="P402" s="113"/>
      <c r="Q402" s="113"/>
      <c r="R402" s="113"/>
      <c r="S402" s="113"/>
      <c r="T402" s="113"/>
      <c r="U402" s="113"/>
      <c r="V402" s="113"/>
      <c r="W402" s="113"/>
      <c r="X402" s="113"/>
      <c r="Y402" s="113"/>
      <c r="Z402" s="113"/>
    </row>
    <row r="403" spans="1:26" ht="19.5" x14ac:dyDescent="0.25">
      <c r="A403" s="46"/>
      <c r="B403" s="48"/>
      <c r="C403" s="47"/>
      <c r="D403" s="47"/>
      <c r="E403" s="47"/>
      <c r="F403" s="47"/>
      <c r="G403" s="46"/>
      <c r="H403" s="46"/>
      <c r="I403" s="113"/>
      <c r="J403" s="113"/>
      <c r="K403" s="113"/>
      <c r="L403" s="113"/>
      <c r="M403" s="113"/>
      <c r="N403" s="113"/>
      <c r="O403" s="113"/>
      <c r="P403" s="113"/>
      <c r="Q403" s="113"/>
      <c r="R403" s="113"/>
      <c r="S403" s="113"/>
      <c r="T403" s="113"/>
      <c r="U403" s="113"/>
      <c r="V403" s="113"/>
      <c r="W403" s="113"/>
      <c r="X403" s="113"/>
      <c r="Y403" s="113"/>
      <c r="Z403" s="113"/>
    </row>
    <row r="404" spans="1:26" ht="19.5" x14ac:dyDescent="0.25">
      <c r="A404" s="46"/>
      <c r="B404" s="48"/>
      <c r="C404" s="47"/>
      <c r="D404" s="47"/>
      <c r="E404" s="47"/>
      <c r="F404" s="47"/>
      <c r="G404" s="46"/>
      <c r="H404" s="46"/>
      <c r="I404" s="113"/>
      <c r="J404" s="113"/>
      <c r="K404" s="113"/>
      <c r="L404" s="113"/>
      <c r="M404" s="113"/>
      <c r="N404" s="113"/>
      <c r="O404" s="113"/>
      <c r="P404" s="113"/>
      <c r="Q404" s="113"/>
      <c r="R404" s="113"/>
      <c r="S404" s="113"/>
      <c r="T404" s="113"/>
      <c r="U404" s="113"/>
      <c r="V404" s="113"/>
      <c r="W404" s="113"/>
      <c r="X404" s="113"/>
      <c r="Y404" s="113"/>
      <c r="Z404" s="113"/>
    </row>
    <row r="405" spans="1:26" ht="19.5" x14ac:dyDescent="0.25">
      <c r="A405" s="46"/>
      <c r="B405" s="48"/>
      <c r="C405" s="47"/>
      <c r="D405" s="47"/>
      <c r="E405" s="47"/>
      <c r="F405" s="47"/>
      <c r="G405" s="46"/>
      <c r="H405" s="46"/>
      <c r="I405" s="113"/>
      <c r="J405" s="113"/>
      <c r="K405" s="113"/>
      <c r="L405" s="113"/>
      <c r="M405" s="113"/>
      <c r="N405" s="113"/>
      <c r="O405" s="113"/>
      <c r="P405" s="113"/>
      <c r="Q405" s="113"/>
      <c r="R405" s="113"/>
      <c r="S405" s="113"/>
      <c r="T405" s="113"/>
      <c r="U405" s="113"/>
      <c r="V405" s="113"/>
      <c r="W405" s="113"/>
      <c r="X405" s="113"/>
      <c r="Y405" s="113"/>
      <c r="Z405" s="113"/>
    </row>
    <row r="406" spans="1:26" ht="19.5" x14ac:dyDescent="0.25">
      <c r="A406" s="46"/>
      <c r="B406" s="48"/>
      <c r="C406" s="47"/>
      <c r="D406" s="47"/>
      <c r="E406" s="47"/>
      <c r="F406" s="47"/>
      <c r="G406" s="46"/>
      <c r="H406" s="46"/>
      <c r="I406" s="113"/>
      <c r="J406" s="113"/>
      <c r="K406" s="113"/>
      <c r="L406" s="113"/>
      <c r="M406" s="113"/>
      <c r="N406" s="113"/>
      <c r="O406" s="113"/>
      <c r="P406" s="113"/>
      <c r="Q406" s="113"/>
      <c r="R406" s="113"/>
      <c r="S406" s="113"/>
      <c r="T406" s="113"/>
      <c r="U406" s="113"/>
      <c r="V406" s="113"/>
      <c r="W406" s="113"/>
      <c r="X406" s="113"/>
      <c r="Y406" s="113"/>
      <c r="Z406" s="113"/>
    </row>
    <row r="407" spans="1:26" ht="19.5" x14ac:dyDescent="0.25">
      <c r="A407" s="46"/>
      <c r="B407" s="48"/>
      <c r="C407" s="47"/>
      <c r="D407" s="47"/>
      <c r="E407" s="47"/>
      <c r="F407" s="47"/>
      <c r="G407" s="46"/>
      <c r="H407" s="46"/>
      <c r="I407" s="113"/>
      <c r="J407" s="113"/>
      <c r="K407" s="113"/>
      <c r="L407" s="113"/>
      <c r="M407" s="113"/>
      <c r="N407" s="113"/>
      <c r="O407" s="113"/>
      <c r="P407" s="113"/>
      <c r="Q407" s="113"/>
      <c r="R407" s="113"/>
      <c r="S407" s="113"/>
      <c r="T407" s="113"/>
      <c r="U407" s="113"/>
      <c r="V407" s="113"/>
      <c r="W407" s="113"/>
      <c r="X407" s="113"/>
      <c r="Y407" s="113"/>
      <c r="Z407" s="113"/>
    </row>
    <row r="408" spans="1:26" ht="19.5" x14ac:dyDescent="0.25">
      <c r="A408" s="46"/>
      <c r="B408" s="48"/>
      <c r="C408" s="47"/>
      <c r="D408" s="47"/>
      <c r="E408" s="47"/>
      <c r="F408" s="47"/>
      <c r="G408" s="46"/>
      <c r="H408" s="46"/>
      <c r="I408" s="113"/>
      <c r="J408" s="113"/>
      <c r="K408" s="113"/>
      <c r="L408" s="113"/>
      <c r="M408" s="113"/>
      <c r="N408" s="113"/>
      <c r="O408" s="113"/>
      <c r="P408" s="113"/>
      <c r="Q408" s="113"/>
      <c r="R408" s="113"/>
      <c r="S408" s="113"/>
      <c r="T408" s="113"/>
      <c r="U408" s="113"/>
      <c r="V408" s="113"/>
      <c r="W408" s="113"/>
      <c r="X408" s="113"/>
      <c r="Y408" s="113"/>
      <c r="Z408" s="113"/>
    </row>
    <row r="409" spans="1:26" ht="19.5" x14ac:dyDescent="0.25">
      <c r="A409" s="46"/>
      <c r="B409" s="48"/>
      <c r="C409" s="47"/>
      <c r="D409" s="47"/>
      <c r="E409" s="47"/>
      <c r="F409" s="47"/>
      <c r="G409" s="46"/>
      <c r="H409" s="46"/>
      <c r="I409" s="113"/>
      <c r="J409" s="113"/>
      <c r="K409" s="113"/>
      <c r="L409" s="113"/>
      <c r="M409" s="113"/>
      <c r="N409" s="113"/>
      <c r="O409" s="113"/>
      <c r="P409" s="113"/>
      <c r="Q409" s="113"/>
      <c r="R409" s="113"/>
      <c r="S409" s="113"/>
      <c r="T409" s="113"/>
      <c r="U409" s="113"/>
      <c r="V409" s="113"/>
      <c r="W409" s="113"/>
      <c r="X409" s="113"/>
      <c r="Y409" s="113"/>
      <c r="Z409" s="113"/>
    </row>
    <row r="410" spans="1:26" ht="19.5" x14ac:dyDescent="0.25">
      <c r="A410" s="46"/>
      <c r="B410" s="48"/>
      <c r="C410" s="47"/>
      <c r="D410" s="47"/>
      <c r="E410" s="47"/>
      <c r="F410" s="47"/>
      <c r="G410" s="46"/>
      <c r="H410" s="46"/>
      <c r="I410" s="113"/>
      <c r="J410" s="113"/>
      <c r="K410" s="113"/>
      <c r="L410" s="113"/>
      <c r="M410" s="113"/>
      <c r="N410" s="113"/>
      <c r="O410" s="113"/>
      <c r="P410" s="113"/>
      <c r="Q410" s="113"/>
      <c r="R410" s="113"/>
      <c r="S410" s="113"/>
      <c r="T410" s="113"/>
      <c r="U410" s="113"/>
      <c r="V410" s="113"/>
      <c r="W410" s="113"/>
      <c r="X410" s="113"/>
      <c r="Y410" s="113"/>
      <c r="Z410" s="113"/>
    </row>
    <row r="411" spans="1:26" ht="19.5" x14ac:dyDescent="0.25">
      <c r="A411" s="46"/>
      <c r="B411" s="48"/>
      <c r="C411" s="47"/>
      <c r="D411" s="47"/>
      <c r="E411" s="47"/>
      <c r="F411" s="47"/>
      <c r="G411" s="46"/>
      <c r="H411" s="46"/>
      <c r="I411" s="113"/>
      <c r="J411" s="113"/>
      <c r="K411" s="113"/>
      <c r="L411" s="113"/>
      <c r="M411" s="113"/>
      <c r="N411" s="113"/>
      <c r="O411" s="113"/>
      <c r="P411" s="113"/>
      <c r="Q411" s="113"/>
      <c r="R411" s="113"/>
      <c r="S411" s="113"/>
      <c r="T411" s="113"/>
      <c r="U411" s="113"/>
      <c r="V411" s="113"/>
      <c r="W411" s="113"/>
      <c r="X411" s="113"/>
      <c r="Y411" s="113"/>
      <c r="Z411" s="113"/>
    </row>
    <row r="412" spans="1:26" ht="19.5" x14ac:dyDescent="0.25">
      <c r="A412" s="46"/>
      <c r="B412" s="48"/>
      <c r="C412" s="47"/>
      <c r="D412" s="47"/>
      <c r="E412" s="47"/>
      <c r="F412" s="47"/>
      <c r="G412" s="46"/>
      <c r="H412" s="46"/>
      <c r="I412" s="113"/>
      <c r="J412" s="113"/>
      <c r="K412" s="113"/>
      <c r="L412" s="113"/>
      <c r="M412" s="113"/>
      <c r="N412" s="113"/>
      <c r="O412" s="113"/>
      <c r="P412" s="113"/>
      <c r="Q412" s="113"/>
      <c r="R412" s="113"/>
      <c r="S412" s="113"/>
      <c r="T412" s="113"/>
      <c r="U412" s="113"/>
      <c r="V412" s="113"/>
      <c r="W412" s="113"/>
      <c r="X412" s="113"/>
      <c r="Y412" s="113"/>
      <c r="Z412" s="113"/>
    </row>
    <row r="413" spans="1:26" ht="19.5" x14ac:dyDescent="0.25">
      <c r="A413" s="46"/>
      <c r="B413" s="48"/>
      <c r="C413" s="47"/>
      <c r="D413" s="47"/>
      <c r="E413" s="47"/>
      <c r="F413" s="47"/>
      <c r="G413" s="46"/>
      <c r="H413" s="46"/>
      <c r="I413" s="113"/>
      <c r="J413" s="113"/>
      <c r="K413" s="113"/>
      <c r="L413" s="113"/>
      <c r="M413" s="113"/>
      <c r="N413" s="113"/>
      <c r="O413" s="113"/>
      <c r="P413" s="113"/>
      <c r="Q413" s="113"/>
      <c r="R413" s="113"/>
      <c r="S413" s="113"/>
      <c r="T413" s="113"/>
      <c r="U413" s="113"/>
      <c r="V413" s="113"/>
      <c r="W413" s="113"/>
      <c r="X413" s="113"/>
      <c r="Y413" s="113"/>
      <c r="Z413" s="113"/>
    </row>
    <row r="414" spans="1:26" ht="19.5" x14ac:dyDescent="0.25">
      <c r="A414" s="46"/>
      <c r="B414" s="48"/>
      <c r="C414" s="47"/>
      <c r="D414" s="47"/>
      <c r="E414" s="47"/>
      <c r="F414" s="47"/>
      <c r="G414" s="46"/>
      <c r="H414" s="46"/>
      <c r="I414" s="113"/>
      <c r="J414" s="113"/>
      <c r="K414" s="113"/>
      <c r="L414" s="113"/>
      <c r="M414" s="113"/>
      <c r="N414" s="113"/>
      <c r="O414" s="113"/>
      <c r="P414" s="113"/>
      <c r="Q414" s="113"/>
      <c r="R414" s="113"/>
      <c r="S414" s="113"/>
      <c r="T414" s="113"/>
      <c r="U414" s="113"/>
      <c r="V414" s="113"/>
      <c r="W414" s="113"/>
      <c r="X414" s="113"/>
      <c r="Y414" s="113"/>
      <c r="Z414" s="113"/>
    </row>
    <row r="415" spans="1:26" ht="19.5" x14ac:dyDescent="0.25">
      <c r="A415" s="46"/>
      <c r="B415" s="48"/>
      <c r="C415" s="47"/>
      <c r="D415" s="47"/>
      <c r="E415" s="47"/>
      <c r="F415" s="47"/>
      <c r="G415" s="46"/>
      <c r="H415" s="46"/>
      <c r="I415" s="113"/>
      <c r="J415" s="113"/>
      <c r="K415" s="113"/>
      <c r="L415" s="113"/>
      <c r="M415" s="113"/>
      <c r="N415" s="113"/>
      <c r="O415" s="113"/>
      <c r="P415" s="113"/>
      <c r="Q415" s="113"/>
      <c r="R415" s="113"/>
      <c r="S415" s="113"/>
      <c r="T415" s="113"/>
      <c r="U415" s="113"/>
      <c r="V415" s="113"/>
      <c r="W415" s="113"/>
      <c r="X415" s="113"/>
      <c r="Y415" s="113"/>
      <c r="Z415" s="113"/>
    </row>
    <row r="416" spans="1:26" ht="19.5" x14ac:dyDescent="0.25">
      <c r="A416" s="46"/>
      <c r="B416" s="48"/>
      <c r="C416" s="47"/>
      <c r="D416" s="47"/>
      <c r="E416" s="47"/>
      <c r="F416" s="47"/>
      <c r="G416" s="46"/>
      <c r="H416" s="46"/>
      <c r="I416" s="113"/>
      <c r="J416" s="113"/>
      <c r="K416" s="113"/>
      <c r="L416" s="113"/>
      <c r="M416" s="113"/>
      <c r="N416" s="113"/>
      <c r="O416" s="113"/>
      <c r="P416" s="113"/>
      <c r="Q416" s="113"/>
      <c r="R416" s="113"/>
      <c r="S416" s="113"/>
      <c r="T416" s="113"/>
      <c r="U416" s="113"/>
      <c r="V416" s="113"/>
      <c r="W416" s="113"/>
      <c r="X416" s="113"/>
      <c r="Y416" s="113"/>
      <c r="Z416" s="113"/>
    </row>
    <row r="417" spans="1:26" ht="19.5" x14ac:dyDescent="0.25">
      <c r="A417" s="46"/>
      <c r="B417" s="48"/>
      <c r="C417" s="47"/>
      <c r="D417" s="47"/>
      <c r="E417" s="47"/>
      <c r="F417" s="47"/>
      <c r="G417" s="46"/>
      <c r="H417" s="46"/>
      <c r="I417" s="113"/>
      <c r="J417" s="113"/>
      <c r="K417" s="113"/>
      <c r="L417" s="113"/>
      <c r="M417" s="113"/>
      <c r="N417" s="113"/>
      <c r="O417" s="113"/>
      <c r="P417" s="113"/>
      <c r="Q417" s="113"/>
      <c r="R417" s="113"/>
      <c r="S417" s="113"/>
      <c r="T417" s="113"/>
      <c r="U417" s="113"/>
      <c r="V417" s="113"/>
      <c r="W417" s="113"/>
      <c r="X417" s="113"/>
      <c r="Y417" s="113"/>
      <c r="Z417" s="113"/>
    </row>
    <row r="418" spans="1:26" ht="19.5" x14ac:dyDescent="0.25">
      <c r="A418" s="46"/>
      <c r="B418" s="48"/>
      <c r="C418" s="47"/>
      <c r="D418" s="47"/>
      <c r="E418" s="47"/>
      <c r="F418" s="47"/>
      <c r="G418" s="46"/>
      <c r="H418" s="46"/>
      <c r="I418" s="113"/>
      <c r="J418" s="113"/>
      <c r="K418" s="113"/>
      <c r="L418" s="113"/>
      <c r="M418" s="113"/>
      <c r="N418" s="113"/>
      <c r="O418" s="113"/>
      <c r="P418" s="113"/>
      <c r="Q418" s="113"/>
      <c r="R418" s="113"/>
      <c r="S418" s="113"/>
      <c r="T418" s="113"/>
      <c r="U418" s="113"/>
      <c r="V418" s="113"/>
      <c r="W418" s="113"/>
      <c r="X418" s="113"/>
      <c r="Y418" s="113"/>
      <c r="Z418" s="113"/>
    </row>
    <row r="419" spans="1:26" ht="19.5" x14ac:dyDescent="0.25">
      <c r="A419" s="46"/>
      <c r="B419" s="48"/>
      <c r="C419" s="47"/>
      <c r="D419" s="47"/>
      <c r="E419" s="47"/>
      <c r="F419" s="47"/>
      <c r="G419" s="46"/>
      <c r="H419" s="46"/>
      <c r="I419" s="113"/>
      <c r="J419" s="113"/>
      <c r="K419" s="113"/>
      <c r="L419" s="113"/>
      <c r="M419" s="113"/>
      <c r="N419" s="113"/>
      <c r="O419" s="113"/>
      <c r="P419" s="113"/>
      <c r="Q419" s="113"/>
      <c r="R419" s="113"/>
      <c r="S419" s="113"/>
      <c r="T419" s="113"/>
      <c r="U419" s="113"/>
      <c r="V419" s="113"/>
      <c r="W419" s="113"/>
      <c r="X419" s="113"/>
      <c r="Y419" s="113"/>
      <c r="Z419" s="113"/>
    </row>
    <row r="420" spans="1:26" ht="19.5" x14ac:dyDescent="0.25">
      <c r="A420" s="46"/>
      <c r="B420" s="48"/>
      <c r="C420" s="47"/>
      <c r="D420" s="47"/>
      <c r="E420" s="47"/>
      <c r="F420" s="47"/>
      <c r="G420" s="46"/>
      <c r="H420" s="46"/>
      <c r="I420" s="113"/>
      <c r="J420" s="113"/>
      <c r="K420" s="113"/>
      <c r="L420" s="113"/>
      <c r="M420" s="113"/>
      <c r="N420" s="113"/>
      <c r="O420" s="113"/>
      <c r="P420" s="113"/>
      <c r="Q420" s="113"/>
      <c r="R420" s="113"/>
      <c r="S420" s="113"/>
      <c r="T420" s="113"/>
      <c r="U420" s="113"/>
      <c r="V420" s="113"/>
      <c r="W420" s="113"/>
      <c r="X420" s="113"/>
      <c r="Y420" s="113"/>
      <c r="Z420" s="113"/>
    </row>
    <row r="421" spans="1:26" ht="19.5" x14ac:dyDescent="0.25">
      <c r="A421" s="46"/>
      <c r="B421" s="48"/>
      <c r="C421" s="47"/>
      <c r="D421" s="47"/>
      <c r="E421" s="47"/>
      <c r="F421" s="47"/>
      <c r="G421" s="46"/>
      <c r="H421" s="46"/>
      <c r="I421" s="113"/>
      <c r="J421" s="113"/>
      <c r="K421" s="113"/>
      <c r="L421" s="113"/>
      <c r="M421" s="113"/>
      <c r="N421" s="113"/>
      <c r="O421" s="113"/>
      <c r="P421" s="113"/>
      <c r="Q421" s="113"/>
      <c r="R421" s="113"/>
      <c r="S421" s="113"/>
      <c r="T421" s="113"/>
      <c r="U421" s="113"/>
      <c r="V421" s="113"/>
      <c r="W421" s="113"/>
      <c r="X421" s="113"/>
      <c r="Y421" s="113"/>
      <c r="Z421" s="113"/>
    </row>
    <row r="422" spans="1:26" ht="19.5" x14ac:dyDescent="0.25">
      <c r="A422" s="46"/>
      <c r="B422" s="48"/>
      <c r="C422" s="47"/>
      <c r="D422" s="47"/>
      <c r="E422" s="47"/>
      <c r="F422" s="47"/>
      <c r="G422" s="46"/>
      <c r="H422" s="46"/>
      <c r="I422" s="113"/>
      <c r="J422" s="113"/>
      <c r="K422" s="113"/>
      <c r="L422" s="113"/>
      <c r="M422" s="113"/>
      <c r="N422" s="113"/>
      <c r="O422" s="113"/>
      <c r="P422" s="113"/>
      <c r="Q422" s="113"/>
      <c r="R422" s="113"/>
      <c r="S422" s="113"/>
      <c r="T422" s="113"/>
      <c r="U422" s="113"/>
      <c r="V422" s="113"/>
      <c r="W422" s="113"/>
      <c r="X422" s="113"/>
      <c r="Y422" s="113"/>
      <c r="Z422" s="113"/>
    </row>
    <row r="423" spans="1:26" ht="19.5" x14ac:dyDescent="0.25">
      <c r="A423" s="46"/>
      <c r="B423" s="48"/>
      <c r="C423" s="47"/>
      <c r="D423" s="47"/>
      <c r="E423" s="47"/>
      <c r="F423" s="47"/>
      <c r="G423" s="46"/>
      <c r="H423" s="46"/>
      <c r="I423" s="113"/>
      <c r="J423" s="113"/>
      <c r="K423" s="113"/>
      <c r="L423" s="113"/>
      <c r="M423" s="113"/>
      <c r="N423" s="113"/>
      <c r="O423" s="113"/>
      <c r="P423" s="113"/>
      <c r="Q423" s="113"/>
      <c r="R423" s="113"/>
      <c r="S423" s="113"/>
      <c r="T423" s="113"/>
      <c r="U423" s="113"/>
      <c r="V423" s="113"/>
      <c r="W423" s="113"/>
      <c r="X423" s="113"/>
      <c r="Y423" s="113"/>
      <c r="Z423" s="113"/>
    </row>
    <row r="424" spans="1:26" ht="19.5" x14ac:dyDescent="0.25">
      <c r="A424" s="46"/>
      <c r="B424" s="48"/>
      <c r="C424" s="47"/>
      <c r="D424" s="47"/>
      <c r="E424" s="47"/>
      <c r="F424" s="47"/>
      <c r="G424" s="46"/>
      <c r="H424" s="46"/>
      <c r="I424" s="113"/>
      <c r="J424" s="113"/>
      <c r="K424" s="113"/>
      <c r="L424" s="113"/>
      <c r="M424" s="113"/>
      <c r="N424" s="113"/>
      <c r="O424" s="113"/>
      <c r="P424" s="113"/>
      <c r="Q424" s="113"/>
      <c r="R424" s="113"/>
      <c r="S424" s="113"/>
      <c r="T424" s="113"/>
      <c r="U424" s="113"/>
      <c r="V424" s="113"/>
      <c r="W424" s="113"/>
      <c r="X424" s="113"/>
      <c r="Y424" s="113"/>
      <c r="Z424" s="113"/>
    </row>
    <row r="425" spans="1:26" ht="19.5" x14ac:dyDescent="0.25">
      <c r="A425" s="46"/>
      <c r="B425" s="48"/>
      <c r="C425" s="47"/>
      <c r="D425" s="47"/>
      <c r="E425" s="47"/>
      <c r="F425" s="47"/>
      <c r="G425" s="46"/>
      <c r="H425" s="46"/>
      <c r="I425" s="113"/>
      <c r="J425" s="113"/>
      <c r="K425" s="113"/>
      <c r="L425" s="113"/>
      <c r="M425" s="113"/>
      <c r="N425" s="113"/>
      <c r="O425" s="113"/>
      <c r="P425" s="113"/>
      <c r="Q425" s="113"/>
      <c r="R425" s="113"/>
      <c r="S425" s="113"/>
      <c r="T425" s="113"/>
      <c r="U425" s="113"/>
      <c r="V425" s="113"/>
      <c r="W425" s="113"/>
      <c r="X425" s="113"/>
      <c r="Y425" s="113"/>
      <c r="Z425" s="113"/>
    </row>
    <row r="426" spans="1:26" ht="19.5" x14ac:dyDescent="0.25">
      <c r="A426" s="46"/>
      <c r="B426" s="48"/>
      <c r="C426" s="47"/>
      <c r="D426" s="47"/>
      <c r="E426" s="47"/>
      <c r="F426" s="47"/>
      <c r="G426" s="46"/>
      <c r="H426" s="46"/>
      <c r="I426" s="113"/>
      <c r="J426" s="113"/>
      <c r="K426" s="113"/>
      <c r="L426" s="113"/>
      <c r="M426" s="113"/>
      <c r="N426" s="113"/>
      <c r="O426" s="113"/>
      <c r="P426" s="113"/>
      <c r="Q426" s="113"/>
      <c r="R426" s="113"/>
      <c r="S426" s="113"/>
      <c r="T426" s="113"/>
      <c r="U426" s="113"/>
      <c r="V426" s="113"/>
      <c r="W426" s="113"/>
      <c r="X426" s="113"/>
      <c r="Y426" s="113"/>
      <c r="Z426" s="113"/>
    </row>
    <row r="427" spans="1:26" ht="19.5" x14ac:dyDescent="0.25">
      <c r="A427" s="46"/>
      <c r="B427" s="48"/>
      <c r="C427" s="47"/>
      <c r="D427" s="47"/>
      <c r="E427" s="47"/>
      <c r="F427" s="47"/>
      <c r="G427" s="46"/>
      <c r="H427" s="46"/>
      <c r="I427" s="113"/>
      <c r="J427" s="113"/>
      <c r="K427" s="113"/>
      <c r="L427" s="113"/>
      <c r="M427" s="113"/>
      <c r="N427" s="113"/>
      <c r="O427" s="113"/>
      <c r="P427" s="113"/>
      <c r="Q427" s="113"/>
      <c r="R427" s="113"/>
      <c r="S427" s="113"/>
      <c r="T427" s="113"/>
      <c r="U427" s="113"/>
      <c r="V427" s="113"/>
      <c r="W427" s="113"/>
      <c r="X427" s="113"/>
      <c r="Y427" s="113"/>
      <c r="Z427" s="113"/>
    </row>
    <row r="428" spans="1:26" ht="19.5" x14ac:dyDescent="0.25">
      <c r="A428" s="46"/>
      <c r="B428" s="48"/>
      <c r="C428" s="47"/>
      <c r="D428" s="47"/>
      <c r="E428" s="47"/>
      <c r="F428" s="47"/>
      <c r="G428" s="46"/>
      <c r="H428" s="46"/>
      <c r="I428" s="113"/>
      <c r="J428" s="113"/>
      <c r="K428" s="113"/>
      <c r="L428" s="113"/>
      <c r="M428" s="113"/>
      <c r="N428" s="113"/>
      <c r="O428" s="113"/>
      <c r="P428" s="113"/>
      <c r="Q428" s="113"/>
      <c r="R428" s="113"/>
      <c r="S428" s="113"/>
      <c r="T428" s="113"/>
      <c r="U428" s="113"/>
      <c r="V428" s="113"/>
      <c r="W428" s="113"/>
      <c r="X428" s="113"/>
      <c r="Y428" s="113"/>
      <c r="Z428" s="113"/>
    </row>
    <row r="429" spans="1:26" ht="19.5" x14ac:dyDescent="0.25">
      <c r="A429" s="46"/>
      <c r="B429" s="48"/>
      <c r="C429" s="47"/>
      <c r="D429" s="47"/>
      <c r="E429" s="47"/>
      <c r="F429" s="47"/>
      <c r="G429" s="46"/>
      <c r="H429" s="46"/>
      <c r="I429" s="113"/>
      <c r="J429" s="113"/>
      <c r="K429" s="113"/>
      <c r="L429" s="113"/>
      <c r="M429" s="113"/>
      <c r="N429" s="113"/>
      <c r="O429" s="113"/>
      <c r="P429" s="113"/>
      <c r="Q429" s="113"/>
      <c r="R429" s="113"/>
      <c r="S429" s="113"/>
      <c r="T429" s="113"/>
      <c r="U429" s="113"/>
      <c r="V429" s="113"/>
      <c r="W429" s="113"/>
      <c r="X429" s="113"/>
      <c r="Y429" s="113"/>
      <c r="Z429" s="113"/>
    </row>
    <row r="430" spans="1:26" ht="19.5" x14ac:dyDescent="0.25">
      <c r="A430" s="46"/>
      <c r="B430" s="48"/>
      <c r="C430" s="47"/>
      <c r="D430" s="47"/>
      <c r="E430" s="47"/>
      <c r="F430" s="47"/>
      <c r="G430" s="46"/>
      <c r="H430" s="46"/>
      <c r="I430" s="113"/>
      <c r="J430" s="113"/>
      <c r="K430" s="113"/>
      <c r="L430" s="113"/>
      <c r="M430" s="113"/>
      <c r="N430" s="113"/>
      <c r="O430" s="113"/>
      <c r="P430" s="113"/>
      <c r="Q430" s="113"/>
      <c r="R430" s="113"/>
      <c r="S430" s="113"/>
      <c r="T430" s="113"/>
      <c r="U430" s="113"/>
      <c r="V430" s="113"/>
      <c r="W430" s="113"/>
      <c r="X430" s="113"/>
      <c r="Y430" s="113"/>
      <c r="Z430" s="113"/>
    </row>
    <row r="431" spans="1:26" ht="19.5" x14ac:dyDescent="0.25">
      <c r="A431" s="46"/>
      <c r="B431" s="48"/>
      <c r="C431" s="47"/>
      <c r="D431" s="47"/>
      <c r="E431" s="47"/>
      <c r="F431" s="47"/>
      <c r="G431" s="46"/>
      <c r="H431" s="46"/>
      <c r="I431" s="113"/>
      <c r="J431" s="113"/>
      <c r="K431" s="113"/>
      <c r="L431" s="113"/>
      <c r="M431" s="113"/>
      <c r="N431" s="113"/>
      <c r="O431" s="113"/>
      <c r="P431" s="113"/>
      <c r="Q431" s="113"/>
      <c r="R431" s="113"/>
      <c r="S431" s="113"/>
      <c r="T431" s="113"/>
      <c r="U431" s="113"/>
      <c r="V431" s="113"/>
      <c r="W431" s="113"/>
      <c r="X431" s="113"/>
      <c r="Y431" s="113"/>
      <c r="Z431" s="113"/>
    </row>
    <row r="432" spans="1:26" ht="19.5" x14ac:dyDescent="0.25">
      <c r="A432" s="46"/>
      <c r="B432" s="48"/>
      <c r="C432" s="47"/>
      <c r="D432" s="47"/>
      <c r="E432" s="47"/>
      <c r="F432" s="47"/>
      <c r="G432" s="46"/>
      <c r="H432" s="46"/>
      <c r="I432" s="113"/>
      <c r="J432" s="113"/>
      <c r="K432" s="113"/>
      <c r="L432" s="113"/>
      <c r="M432" s="113"/>
      <c r="N432" s="113"/>
      <c r="O432" s="113"/>
      <c r="P432" s="113"/>
      <c r="Q432" s="113"/>
      <c r="R432" s="113"/>
      <c r="S432" s="113"/>
      <c r="T432" s="113"/>
      <c r="U432" s="113"/>
      <c r="V432" s="113"/>
      <c r="W432" s="113"/>
      <c r="X432" s="113"/>
      <c r="Y432" s="113"/>
      <c r="Z432" s="113"/>
    </row>
    <row r="433" spans="1:26" ht="19.5" x14ac:dyDescent="0.25">
      <c r="A433" s="46"/>
      <c r="B433" s="48"/>
      <c r="C433" s="47"/>
      <c r="D433" s="47"/>
      <c r="E433" s="47"/>
      <c r="F433" s="47"/>
      <c r="G433" s="46"/>
      <c r="H433" s="46"/>
      <c r="I433" s="113"/>
      <c r="J433" s="113"/>
      <c r="K433" s="113"/>
      <c r="L433" s="113"/>
      <c r="M433" s="113"/>
      <c r="N433" s="113"/>
      <c r="O433" s="113"/>
      <c r="P433" s="113"/>
      <c r="Q433" s="113"/>
      <c r="R433" s="113"/>
      <c r="S433" s="113"/>
      <c r="T433" s="113"/>
      <c r="U433" s="113"/>
      <c r="V433" s="113"/>
      <c r="W433" s="113"/>
      <c r="X433" s="113"/>
      <c r="Y433" s="113"/>
      <c r="Z433" s="113"/>
    </row>
    <row r="434" spans="1:26" ht="19.5" x14ac:dyDescent="0.25">
      <c r="A434" s="46"/>
      <c r="B434" s="48"/>
      <c r="C434" s="47"/>
      <c r="D434" s="47"/>
      <c r="E434" s="47"/>
      <c r="F434" s="47"/>
      <c r="G434" s="46"/>
      <c r="H434" s="46"/>
      <c r="I434" s="113"/>
      <c r="J434" s="113"/>
      <c r="K434" s="113"/>
      <c r="L434" s="113"/>
      <c r="M434" s="113"/>
      <c r="N434" s="113"/>
      <c r="O434" s="113"/>
      <c r="P434" s="113"/>
      <c r="Q434" s="113"/>
      <c r="R434" s="113"/>
      <c r="S434" s="113"/>
      <c r="T434" s="113"/>
      <c r="U434" s="113"/>
      <c r="V434" s="113"/>
      <c r="W434" s="113"/>
      <c r="X434" s="113"/>
      <c r="Y434" s="113"/>
      <c r="Z434" s="113"/>
    </row>
    <row r="435" spans="1:26" ht="19.5" x14ac:dyDescent="0.25">
      <c r="A435" s="46"/>
      <c r="B435" s="48"/>
      <c r="C435" s="47"/>
      <c r="D435" s="47"/>
      <c r="E435" s="47"/>
      <c r="F435" s="47"/>
      <c r="G435" s="46"/>
      <c r="H435" s="46"/>
      <c r="I435" s="113"/>
      <c r="J435" s="113"/>
      <c r="K435" s="113"/>
      <c r="L435" s="113"/>
      <c r="M435" s="113"/>
      <c r="N435" s="113"/>
      <c r="O435" s="113"/>
      <c r="P435" s="113"/>
      <c r="Q435" s="113"/>
      <c r="R435" s="113"/>
      <c r="S435" s="113"/>
      <c r="T435" s="113"/>
      <c r="U435" s="113"/>
      <c r="V435" s="113"/>
      <c r="W435" s="113"/>
      <c r="X435" s="113"/>
      <c r="Y435" s="113"/>
      <c r="Z435" s="113"/>
    </row>
    <row r="436" spans="1:26" ht="19.5" x14ac:dyDescent="0.25">
      <c r="A436" s="46"/>
      <c r="B436" s="48"/>
      <c r="C436" s="47"/>
      <c r="D436" s="47"/>
      <c r="E436" s="47"/>
      <c r="F436" s="47"/>
      <c r="G436" s="46"/>
      <c r="H436" s="46"/>
      <c r="I436" s="113"/>
      <c r="J436" s="113"/>
      <c r="K436" s="113"/>
      <c r="L436" s="113"/>
      <c r="M436" s="113"/>
      <c r="N436" s="113"/>
      <c r="O436" s="113"/>
      <c r="P436" s="113"/>
      <c r="Q436" s="113"/>
      <c r="R436" s="113"/>
      <c r="S436" s="113"/>
      <c r="T436" s="113"/>
      <c r="U436" s="113"/>
      <c r="V436" s="113"/>
      <c r="W436" s="113"/>
      <c r="X436" s="113"/>
      <c r="Y436" s="113"/>
      <c r="Z436" s="113"/>
    </row>
    <row r="437" spans="1:26" ht="19.5" x14ac:dyDescent="0.25">
      <c r="A437" s="46"/>
      <c r="B437" s="48"/>
      <c r="C437" s="47"/>
      <c r="D437" s="47"/>
      <c r="E437" s="47"/>
      <c r="F437" s="47"/>
      <c r="G437" s="46"/>
      <c r="H437" s="46"/>
      <c r="I437" s="113"/>
      <c r="J437" s="113"/>
      <c r="K437" s="113"/>
      <c r="L437" s="113"/>
      <c r="M437" s="113"/>
      <c r="N437" s="113"/>
      <c r="O437" s="113"/>
      <c r="P437" s="113"/>
      <c r="Q437" s="113"/>
      <c r="R437" s="113"/>
      <c r="S437" s="113"/>
      <c r="T437" s="113"/>
      <c r="U437" s="113"/>
      <c r="V437" s="113"/>
      <c r="W437" s="113"/>
      <c r="X437" s="113"/>
      <c r="Y437" s="113"/>
      <c r="Z437" s="113"/>
    </row>
    <row r="438" spans="1:26" ht="19.5" x14ac:dyDescent="0.25">
      <c r="A438" s="46"/>
      <c r="B438" s="48"/>
      <c r="C438" s="47"/>
      <c r="D438" s="47"/>
      <c r="E438" s="47"/>
      <c r="F438" s="47"/>
      <c r="G438" s="46"/>
      <c r="H438" s="46"/>
      <c r="I438" s="113"/>
      <c r="J438" s="113"/>
      <c r="K438" s="113"/>
      <c r="L438" s="113"/>
      <c r="M438" s="113"/>
      <c r="N438" s="113"/>
      <c r="O438" s="113"/>
      <c r="P438" s="113"/>
      <c r="Q438" s="113"/>
      <c r="R438" s="113"/>
      <c r="S438" s="113"/>
      <c r="T438" s="113"/>
      <c r="U438" s="113"/>
      <c r="V438" s="113"/>
      <c r="W438" s="113"/>
      <c r="X438" s="113"/>
      <c r="Y438" s="113"/>
      <c r="Z438" s="113"/>
    </row>
    <row r="439" spans="1:26" ht="19.5" x14ac:dyDescent="0.25">
      <c r="A439" s="46"/>
      <c r="B439" s="48"/>
      <c r="C439" s="47"/>
      <c r="D439" s="47"/>
      <c r="E439" s="47"/>
      <c r="F439" s="47"/>
      <c r="G439" s="46"/>
      <c r="H439" s="46"/>
      <c r="I439" s="113"/>
      <c r="J439" s="113"/>
      <c r="K439" s="113"/>
      <c r="L439" s="113"/>
      <c r="M439" s="113"/>
      <c r="N439" s="113"/>
      <c r="O439" s="113"/>
      <c r="P439" s="113"/>
      <c r="Q439" s="113"/>
      <c r="R439" s="113"/>
      <c r="S439" s="113"/>
      <c r="T439" s="113"/>
      <c r="U439" s="113"/>
      <c r="V439" s="113"/>
      <c r="W439" s="113"/>
      <c r="X439" s="113"/>
      <c r="Y439" s="113"/>
      <c r="Z439" s="113"/>
    </row>
    <row r="440" spans="1:26" ht="19.5" x14ac:dyDescent="0.25">
      <c r="A440" s="46"/>
      <c r="B440" s="48"/>
      <c r="C440" s="47"/>
      <c r="D440" s="47"/>
      <c r="E440" s="47"/>
      <c r="F440" s="47"/>
      <c r="G440" s="46"/>
      <c r="H440" s="46"/>
      <c r="I440" s="113"/>
      <c r="J440" s="113"/>
      <c r="K440" s="113"/>
      <c r="L440" s="113"/>
      <c r="M440" s="113"/>
      <c r="N440" s="113"/>
      <c r="O440" s="113"/>
      <c r="P440" s="113"/>
      <c r="Q440" s="113"/>
      <c r="R440" s="113"/>
      <c r="S440" s="113"/>
      <c r="T440" s="113"/>
      <c r="U440" s="113"/>
      <c r="V440" s="113"/>
      <c r="W440" s="113"/>
      <c r="X440" s="113"/>
      <c r="Y440" s="113"/>
      <c r="Z440" s="113"/>
    </row>
    <row r="441" spans="1:26" ht="19.5" x14ac:dyDescent="0.25">
      <c r="A441" s="46"/>
      <c r="B441" s="48"/>
      <c r="C441" s="47"/>
      <c r="D441" s="47"/>
      <c r="E441" s="47"/>
      <c r="F441" s="47"/>
      <c r="G441" s="46"/>
      <c r="H441" s="46"/>
      <c r="I441" s="113"/>
      <c r="J441" s="113"/>
      <c r="K441" s="113"/>
      <c r="L441" s="113"/>
      <c r="M441" s="113"/>
      <c r="N441" s="113"/>
      <c r="O441" s="113"/>
      <c r="P441" s="113"/>
      <c r="Q441" s="113"/>
      <c r="R441" s="113"/>
      <c r="S441" s="113"/>
      <c r="T441" s="113"/>
      <c r="U441" s="113"/>
      <c r="V441" s="113"/>
      <c r="W441" s="113"/>
      <c r="X441" s="113"/>
      <c r="Y441" s="113"/>
      <c r="Z441" s="113"/>
    </row>
    <row r="442" spans="1:26" ht="19.5" x14ac:dyDescent="0.25">
      <c r="A442" s="46"/>
      <c r="B442" s="48"/>
      <c r="C442" s="47"/>
      <c r="D442" s="47"/>
      <c r="E442" s="47"/>
      <c r="F442" s="47"/>
      <c r="G442" s="46"/>
      <c r="H442" s="46"/>
      <c r="I442" s="113"/>
      <c r="J442" s="113"/>
      <c r="K442" s="113"/>
      <c r="L442" s="113"/>
      <c r="M442" s="113"/>
      <c r="N442" s="113"/>
      <c r="O442" s="113"/>
      <c r="P442" s="113"/>
      <c r="Q442" s="113"/>
      <c r="R442" s="113"/>
      <c r="S442" s="113"/>
      <c r="T442" s="113"/>
      <c r="U442" s="113"/>
      <c r="V442" s="113"/>
      <c r="W442" s="113"/>
      <c r="X442" s="113"/>
      <c r="Y442" s="113"/>
      <c r="Z442" s="113"/>
    </row>
    <row r="443" spans="1:26" ht="19.5" x14ac:dyDescent="0.25">
      <c r="A443" s="46"/>
      <c r="B443" s="48"/>
      <c r="C443" s="47"/>
      <c r="D443" s="47"/>
      <c r="E443" s="47"/>
      <c r="F443" s="47"/>
      <c r="G443" s="46"/>
      <c r="H443" s="46"/>
      <c r="I443" s="113"/>
      <c r="J443" s="113"/>
      <c r="K443" s="113"/>
      <c r="L443" s="113"/>
      <c r="M443" s="113"/>
      <c r="N443" s="113"/>
      <c r="O443" s="113"/>
      <c r="P443" s="113"/>
      <c r="Q443" s="113"/>
      <c r="R443" s="113"/>
      <c r="S443" s="113"/>
      <c r="T443" s="113"/>
      <c r="U443" s="113"/>
      <c r="V443" s="113"/>
      <c r="W443" s="113"/>
      <c r="X443" s="113"/>
      <c r="Y443" s="113"/>
      <c r="Z443" s="113"/>
    </row>
    <row r="444" spans="1:26" ht="19.5" x14ac:dyDescent="0.25">
      <c r="A444" s="46"/>
      <c r="B444" s="48"/>
      <c r="C444" s="47"/>
      <c r="D444" s="47"/>
      <c r="E444" s="47"/>
      <c r="F444" s="47"/>
      <c r="G444" s="46"/>
      <c r="H444" s="46"/>
      <c r="I444" s="113"/>
      <c r="J444" s="113"/>
      <c r="K444" s="113"/>
      <c r="L444" s="113"/>
      <c r="M444" s="113"/>
      <c r="N444" s="113"/>
      <c r="O444" s="113"/>
      <c r="P444" s="113"/>
      <c r="Q444" s="113"/>
      <c r="R444" s="113"/>
      <c r="S444" s="113"/>
      <c r="T444" s="113"/>
      <c r="U444" s="113"/>
      <c r="V444" s="113"/>
      <c r="W444" s="113"/>
      <c r="X444" s="113"/>
      <c r="Y444" s="113"/>
      <c r="Z444" s="113"/>
    </row>
    <row r="445" spans="1:26" ht="19.5" x14ac:dyDescent="0.25">
      <c r="A445" s="46"/>
      <c r="B445" s="48"/>
      <c r="C445" s="47"/>
      <c r="D445" s="47"/>
      <c r="E445" s="47"/>
      <c r="F445" s="47"/>
      <c r="G445" s="46"/>
      <c r="H445" s="46"/>
      <c r="I445" s="113"/>
      <c r="J445" s="113"/>
      <c r="K445" s="113"/>
      <c r="L445" s="113"/>
      <c r="M445" s="113"/>
      <c r="N445" s="113"/>
      <c r="O445" s="113"/>
      <c r="P445" s="113"/>
      <c r="Q445" s="113"/>
      <c r="R445" s="113"/>
      <c r="S445" s="113"/>
      <c r="T445" s="113"/>
      <c r="U445" s="113"/>
      <c r="V445" s="113"/>
      <c r="W445" s="113"/>
      <c r="X445" s="113"/>
      <c r="Y445" s="113"/>
      <c r="Z445" s="113"/>
    </row>
    <row r="446" spans="1:26" ht="19.5" x14ac:dyDescent="0.25">
      <c r="A446" s="46"/>
      <c r="B446" s="48"/>
      <c r="C446" s="47"/>
      <c r="D446" s="47"/>
      <c r="E446" s="47"/>
      <c r="F446" s="47"/>
      <c r="G446" s="46"/>
      <c r="H446" s="46"/>
      <c r="I446" s="113"/>
      <c r="J446" s="113"/>
      <c r="K446" s="113"/>
      <c r="L446" s="113"/>
      <c r="M446" s="113"/>
      <c r="N446" s="113"/>
      <c r="O446" s="113"/>
      <c r="P446" s="113"/>
      <c r="Q446" s="113"/>
      <c r="R446" s="113"/>
      <c r="S446" s="113"/>
      <c r="T446" s="113"/>
      <c r="U446" s="113"/>
      <c r="V446" s="113"/>
      <c r="W446" s="113"/>
      <c r="X446" s="113"/>
      <c r="Y446" s="113"/>
      <c r="Z446" s="113"/>
    </row>
    <row r="447" spans="1:26" ht="19.5" x14ac:dyDescent="0.25">
      <c r="A447" s="46"/>
      <c r="B447" s="48"/>
      <c r="C447" s="47"/>
      <c r="D447" s="47"/>
      <c r="E447" s="47"/>
      <c r="F447" s="47"/>
      <c r="G447" s="46"/>
      <c r="H447" s="46"/>
      <c r="I447" s="113"/>
      <c r="J447" s="113"/>
      <c r="K447" s="113"/>
      <c r="L447" s="113"/>
      <c r="M447" s="113"/>
      <c r="N447" s="113"/>
      <c r="O447" s="113"/>
      <c r="P447" s="113"/>
      <c r="Q447" s="113"/>
      <c r="R447" s="113"/>
      <c r="S447" s="113"/>
      <c r="T447" s="113"/>
      <c r="U447" s="113"/>
      <c r="V447" s="113"/>
      <c r="W447" s="113"/>
      <c r="X447" s="113"/>
      <c r="Y447" s="113"/>
      <c r="Z447" s="113"/>
    </row>
    <row r="448" spans="1:26" ht="19.5" x14ac:dyDescent="0.25">
      <c r="A448" s="46"/>
      <c r="B448" s="48"/>
      <c r="C448" s="47"/>
      <c r="D448" s="47"/>
      <c r="E448" s="47"/>
      <c r="F448" s="47"/>
      <c r="G448" s="46"/>
      <c r="H448" s="46"/>
      <c r="I448" s="113"/>
      <c r="J448" s="113"/>
      <c r="K448" s="113"/>
      <c r="L448" s="113"/>
      <c r="M448" s="113"/>
      <c r="N448" s="113"/>
      <c r="O448" s="113"/>
      <c r="P448" s="113"/>
      <c r="Q448" s="113"/>
      <c r="R448" s="113"/>
      <c r="S448" s="113"/>
      <c r="T448" s="113"/>
      <c r="U448" s="113"/>
      <c r="V448" s="113"/>
      <c r="W448" s="113"/>
      <c r="X448" s="113"/>
      <c r="Y448" s="113"/>
      <c r="Z448" s="113"/>
    </row>
    <row r="449" spans="1:26" ht="19.5" x14ac:dyDescent="0.25">
      <c r="A449" s="46"/>
      <c r="B449" s="48"/>
      <c r="C449" s="47"/>
      <c r="D449" s="47"/>
      <c r="E449" s="47"/>
      <c r="F449" s="47"/>
      <c r="G449" s="46"/>
      <c r="H449" s="46"/>
      <c r="I449" s="113"/>
      <c r="J449" s="113"/>
      <c r="K449" s="113"/>
      <c r="L449" s="113"/>
      <c r="M449" s="113"/>
      <c r="N449" s="113"/>
      <c r="O449" s="113"/>
      <c r="P449" s="113"/>
      <c r="Q449" s="113"/>
      <c r="R449" s="113"/>
      <c r="S449" s="113"/>
      <c r="T449" s="113"/>
      <c r="U449" s="113"/>
      <c r="V449" s="113"/>
      <c r="W449" s="113"/>
      <c r="X449" s="113"/>
      <c r="Y449" s="113"/>
      <c r="Z449" s="113"/>
    </row>
    <row r="450" spans="1:26" ht="19.5" x14ac:dyDescent="0.25">
      <c r="A450" s="46"/>
      <c r="B450" s="48"/>
      <c r="C450" s="47"/>
      <c r="D450" s="47"/>
      <c r="E450" s="47"/>
      <c r="F450" s="47"/>
      <c r="G450" s="46"/>
      <c r="H450" s="46"/>
      <c r="I450" s="113"/>
      <c r="J450" s="113"/>
      <c r="K450" s="113"/>
      <c r="L450" s="113"/>
      <c r="M450" s="113"/>
      <c r="N450" s="113"/>
      <c r="O450" s="113"/>
      <c r="P450" s="113"/>
      <c r="Q450" s="113"/>
      <c r="R450" s="113"/>
      <c r="S450" s="113"/>
      <c r="T450" s="113"/>
      <c r="U450" s="113"/>
      <c r="V450" s="113"/>
      <c r="W450" s="113"/>
      <c r="X450" s="113"/>
      <c r="Y450" s="113"/>
      <c r="Z450" s="113"/>
    </row>
    <row r="451" spans="1:26" ht="19.5" x14ac:dyDescent="0.25">
      <c r="A451" s="46"/>
      <c r="B451" s="48"/>
      <c r="C451" s="47"/>
      <c r="D451" s="47"/>
      <c r="E451" s="47"/>
      <c r="F451" s="47"/>
      <c r="G451" s="46"/>
      <c r="H451" s="46"/>
      <c r="I451" s="113"/>
      <c r="J451" s="113"/>
      <c r="K451" s="113"/>
      <c r="L451" s="113"/>
      <c r="M451" s="113"/>
      <c r="N451" s="113"/>
      <c r="O451" s="113"/>
      <c r="P451" s="113"/>
      <c r="Q451" s="113"/>
      <c r="R451" s="113"/>
      <c r="S451" s="113"/>
      <c r="T451" s="113"/>
      <c r="U451" s="113"/>
      <c r="V451" s="113"/>
      <c r="W451" s="113"/>
      <c r="X451" s="113"/>
      <c r="Y451" s="113"/>
      <c r="Z451" s="113"/>
    </row>
    <row r="452" spans="1:26" ht="19.5" x14ac:dyDescent="0.25">
      <c r="A452" s="46"/>
      <c r="B452" s="48"/>
      <c r="C452" s="47"/>
      <c r="D452" s="47"/>
      <c r="E452" s="47"/>
      <c r="F452" s="47"/>
      <c r="G452" s="46"/>
      <c r="H452" s="46"/>
      <c r="I452" s="113"/>
      <c r="J452" s="113"/>
      <c r="K452" s="113"/>
      <c r="L452" s="113"/>
      <c r="M452" s="113"/>
      <c r="N452" s="113"/>
      <c r="O452" s="113"/>
      <c r="P452" s="113"/>
      <c r="Q452" s="113"/>
      <c r="R452" s="113"/>
      <c r="S452" s="113"/>
      <c r="T452" s="113"/>
      <c r="U452" s="113"/>
      <c r="V452" s="113"/>
      <c r="W452" s="113"/>
      <c r="X452" s="113"/>
      <c r="Y452" s="113"/>
      <c r="Z452" s="113"/>
    </row>
    <row r="453" spans="1:26" ht="19.5" x14ac:dyDescent="0.25">
      <c r="A453" s="46"/>
      <c r="B453" s="48"/>
      <c r="C453" s="47"/>
      <c r="D453" s="47"/>
      <c r="E453" s="47"/>
      <c r="F453" s="47"/>
      <c r="G453" s="46"/>
      <c r="H453" s="46"/>
      <c r="I453" s="113"/>
      <c r="J453" s="113"/>
      <c r="K453" s="113"/>
      <c r="L453" s="113"/>
      <c r="M453" s="113"/>
      <c r="N453" s="113"/>
      <c r="O453" s="113"/>
      <c r="P453" s="113"/>
      <c r="Q453" s="113"/>
      <c r="R453" s="113"/>
      <c r="S453" s="113"/>
      <c r="T453" s="113"/>
      <c r="U453" s="113"/>
      <c r="V453" s="113"/>
      <c r="W453" s="113"/>
      <c r="X453" s="113"/>
      <c r="Y453" s="113"/>
      <c r="Z453" s="113"/>
    </row>
    <row r="454" spans="1:26" ht="19.5" x14ac:dyDescent="0.25">
      <c r="A454" s="46"/>
      <c r="B454" s="48"/>
      <c r="C454" s="47"/>
      <c r="D454" s="47"/>
      <c r="E454" s="47"/>
      <c r="F454" s="47"/>
      <c r="G454" s="46"/>
      <c r="H454" s="46"/>
      <c r="I454" s="113"/>
      <c r="J454" s="113"/>
      <c r="K454" s="113"/>
      <c r="L454" s="113"/>
      <c r="M454" s="113"/>
      <c r="N454" s="113"/>
      <c r="O454" s="113"/>
      <c r="P454" s="113"/>
      <c r="Q454" s="113"/>
      <c r="R454" s="113"/>
      <c r="S454" s="113"/>
      <c r="T454" s="113"/>
      <c r="U454" s="113"/>
      <c r="V454" s="113"/>
      <c r="W454" s="113"/>
      <c r="X454" s="113"/>
      <c r="Y454" s="113"/>
      <c r="Z454" s="113"/>
    </row>
    <row r="455" spans="1:26" ht="19.5" x14ac:dyDescent="0.25">
      <c r="A455" s="46"/>
      <c r="B455" s="48"/>
      <c r="C455" s="47"/>
      <c r="D455" s="47"/>
      <c r="E455" s="47"/>
      <c r="F455" s="47"/>
      <c r="G455" s="46"/>
      <c r="H455" s="46"/>
      <c r="I455" s="113"/>
      <c r="J455" s="113"/>
      <c r="K455" s="113"/>
      <c r="L455" s="113"/>
      <c r="M455" s="113"/>
      <c r="N455" s="113"/>
      <c r="O455" s="113"/>
      <c r="P455" s="113"/>
      <c r="Q455" s="113"/>
      <c r="R455" s="113"/>
      <c r="S455" s="113"/>
      <c r="T455" s="113"/>
      <c r="U455" s="113"/>
      <c r="V455" s="113"/>
      <c r="W455" s="113"/>
      <c r="X455" s="113"/>
      <c r="Y455" s="113"/>
      <c r="Z455" s="113"/>
    </row>
    <row r="456" spans="1:26" ht="19.5" x14ac:dyDescent="0.25">
      <c r="A456" s="46"/>
      <c r="B456" s="48"/>
      <c r="C456" s="47"/>
      <c r="D456" s="47"/>
      <c r="E456" s="47"/>
      <c r="F456" s="47"/>
      <c r="G456" s="46"/>
      <c r="H456" s="46"/>
      <c r="I456" s="113"/>
      <c r="J456" s="113"/>
      <c r="K456" s="113"/>
      <c r="L456" s="113"/>
      <c r="M456" s="113"/>
      <c r="N456" s="113"/>
      <c r="O456" s="113"/>
      <c r="P456" s="113"/>
      <c r="Q456" s="113"/>
      <c r="R456" s="113"/>
      <c r="S456" s="113"/>
      <c r="T456" s="113"/>
      <c r="U456" s="113"/>
      <c r="V456" s="113"/>
      <c r="W456" s="113"/>
      <c r="X456" s="113"/>
      <c r="Y456" s="113"/>
      <c r="Z456" s="113"/>
    </row>
    <row r="457" spans="1:26" ht="19.5" x14ac:dyDescent="0.25">
      <c r="A457" s="46"/>
      <c r="B457" s="48"/>
      <c r="C457" s="47"/>
      <c r="D457" s="47"/>
      <c r="E457" s="47"/>
      <c r="F457" s="47"/>
      <c r="G457" s="46"/>
      <c r="H457" s="46"/>
      <c r="I457" s="113"/>
      <c r="J457" s="113"/>
      <c r="K457" s="113"/>
      <c r="L457" s="113"/>
      <c r="M457" s="113"/>
      <c r="N457" s="113"/>
      <c r="O457" s="113"/>
      <c r="P457" s="113"/>
      <c r="Q457" s="113"/>
      <c r="R457" s="113"/>
      <c r="S457" s="113"/>
      <c r="T457" s="113"/>
      <c r="U457" s="113"/>
      <c r="V457" s="113"/>
      <c r="W457" s="113"/>
      <c r="X457" s="113"/>
      <c r="Y457" s="113"/>
      <c r="Z457" s="113"/>
    </row>
    <row r="458" spans="1:26" ht="19.5" x14ac:dyDescent="0.25">
      <c r="A458" s="46"/>
      <c r="B458" s="48"/>
      <c r="C458" s="47"/>
      <c r="D458" s="47"/>
      <c r="E458" s="47"/>
      <c r="F458" s="47"/>
      <c r="G458" s="46"/>
      <c r="H458" s="46"/>
      <c r="I458" s="113"/>
      <c r="J458" s="113"/>
      <c r="K458" s="113"/>
      <c r="L458" s="113"/>
      <c r="M458" s="113"/>
      <c r="N458" s="113"/>
      <c r="O458" s="113"/>
      <c r="P458" s="113"/>
      <c r="Q458" s="113"/>
      <c r="R458" s="113"/>
      <c r="S458" s="113"/>
      <c r="T458" s="113"/>
      <c r="U458" s="113"/>
      <c r="V458" s="113"/>
      <c r="W458" s="113"/>
      <c r="X458" s="113"/>
      <c r="Y458" s="113"/>
      <c r="Z458" s="113"/>
    </row>
    <row r="459" spans="1:26" ht="19.5" x14ac:dyDescent="0.25">
      <c r="A459" s="46"/>
      <c r="B459" s="48"/>
      <c r="C459" s="47"/>
      <c r="D459" s="47"/>
      <c r="E459" s="47"/>
      <c r="F459" s="47"/>
      <c r="G459" s="46"/>
      <c r="H459" s="46"/>
      <c r="I459" s="113"/>
      <c r="J459" s="113"/>
      <c r="K459" s="113"/>
      <c r="L459" s="113"/>
      <c r="M459" s="113"/>
      <c r="N459" s="113"/>
      <c r="O459" s="113"/>
      <c r="P459" s="113"/>
      <c r="Q459" s="113"/>
      <c r="R459" s="113"/>
      <c r="S459" s="113"/>
      <c r="T459" s="113"/>
      <c r="U459" s="113"/>
      <c r="V459" s="113"/>
      <c r="W459" s="113"/>
      <c r="X459" s="113"/>
      <c r="Y459" s="113"/>
      <c r="Z459" s="113"/>
    </row>
    <row r="460" spans="1:26" ht="19.5" x14ac:dyDescent="0.25">
      <c r="A460" s="46"/>
      <c r="B460" s="48"/>
      <c r="C460" s="47"/>
      <c r="D460" s="47"/>
      <c r="E460" s="47"/>
      <c r="F460" s="47"/>
      <c r="G460" s="46"/>
      <c r="H460" s="46"/>
      <c r="I460" s="113"/>
      <c r="J460" s="113"/>
      <c r="K460" s="113"/>
      <c r="L460" s="113"/>
      <c r="M460" s="113"/>
      <c r="N460" s="113"/>
      <c r="O460" s="113"/>
      <c r="P460" s="113"/>
      <c r="Q460" s="113"/>
      <c r="R460" s="113"/>
      <c r="S460" s="113"/>
      <c r="T460" s="113"/>
      <c r="U460" s="113"/>
      <c r="V460" s="113"/>
      <c r="W460" s="113"/>
      <c r="X460" s="113"/>
      <c r="Y460" s="113"/>
      <c r="Z460" s="113"/>
    </row>
    <row r="461" spans="1:26" ht="19.5" x14ac:dyDescent="0.25">
      <c r="A461" s="46"/>
      <c r="B461" s="48"/>
      <c r="C461" s="47"/>
      <c r="D461" s="47"/>
      <c r="E461" s="47"/>
      <c r="F461" s="47"/>
      <c r="G461" s="46"/>
      <c r="H461" s="46"/>
      <c r="I461" s="113"/>
      <c r="J461" s="113"/>
      <c r="K461" s="113"/>
      <c r="L461" s="113"/>
      <c r="M461" s="113"/>
      <c r="N461" s="113"/>
      <c r="O461" s="113"/>
      <c r="P461" s="113"/>
      <c r="Q461" s="113"/>
      <c r="R461" s="113"/>
      <c r="S461" s="113"/>
      <c r="T461" s="113"/>
      <c r="U461" s="113"/>
      <c r="V461" s="113"/>
      <c r="W461" s="113"/>
      <c r="X461" s="113"/>
      <c r="Y461" s="113"/>
      <c r="Z461" s="113"/>
    </row>
    <row r="462" spans="1:26" ht="19.5" x14ac:dyDescent="0.25">
      <c r="A462" s="46"/>
      <c r="B462" s="48"/>
      <c r="C462" s="47"/>
      <c r="D462" s="47"/>
      <c r="E462" s="47"/>
      <c r="F462" s="47"/>
      <c r="G462" s="46"/>
      <c r="H462" s="46"/>
      <c r="I462" s="113"/>
      <c r="J462" s="113"/>
      <c r="K462" s="113"/>
      <c r="L462" s="113"/>
      <c r="M462" s="113"/>
      <c r="N462" s="113"/>
      <c r="O462" s="113"/>
      <c r="P462" s="113"/>
      <c r="Q462" s="113"/>
      <c r="R462" s="113"/>
      <c r="S462" s="113"/>
      <c r="T462" s="113"/>
      <c r="U462" s="113"/>
      <c r="V462" s="113"/>
      <c r="W462" s="113"/>
      <c r="X462" s="113"/>
      <c r="Y462" s="113"/>
      <c r="Z462" s="113"/>
    </row>
    <row r="463" spans="1:26" ht="19.5" x14ac:dyDescent="0.25">
      <c r="A463" s="46"/>
      <c r="B463" s="48"/>
      <c r="C463" s="47"/>
      <c r="D463" s="47"/>
      <c r="E463" s="47"/>
      <c r="F463" s="47"/>
      <c r="G463" s="46"/>
      <c r="H463" s="46"/>
      <c r="I463" s="113"/>
      <c r="J463" s="113"/>
      <c r="K463" s="113"/>
      <c r="L463" s="113"/>
      <c r="M463" s="113"/>
      <c r="N463" s="113"/>
      <c r="O463" s="113"/>
      <c r="P463" s="113"/>
      <c r="Q463" s="113"/>
      <c r="R463" s="113"/>
      <c r="S463" s="113"/>
      <c r="T463" s="113"/>
      <c r="U463" s="113"/>
      <c r="V463" s="113"/>
      <c r="W463" s="113"/>
      <c r="X463" s="113"/>
      <c r="Y463" s="113"/>
      <c r="Z463" s="113"/>
    </row>
    <row r="464" spans="1:26" ht="19.5" x14ac:dyDescent="0.25">
      <c r="A464" s="46"/>
      <c r="B464" s="48"/>
      <c r="C464" s="47"/>
      <c r="D464" s="47"/>
      <c r="E464" s="47"/>
      <c r="F464" s="47"/>
      <c r="G464" s="46"/>
      <c r="H464" s="46"/>
      <c r="I464" s="113"/>
      <c r="J464" s="113"/>
      <c r="K464" s="113"/>
      <c r="L464" s="113"/>
      <c r="M464" s="113"/>
      <c r="N464" s="113"/>
      <c r="O464" s="113"/>
      <c r="P464" s="113"/>
      <c r="Q464" s="113"/>
      <c r="R464" s="113"/>
      <c r="S464" s="113"/>
      <c r="T464" s="113"/>
      <c r="U464" s="113"/>
      <c r="V464" s="113"/>
      <c r="W464" s="113"/>
      <c r="X464" s="113"/>
      <c r="Y464" s="113"/>
      <c r="Z464" s="113"/>
    </row>
    <row r="465" spans="1:26" ht="19.5" x14ac:dyDescent="0.25">
      <c r="A465" s="46"/>
      <c r="B465" s="48"/>
      <c r="C465" s="47"/>
      <c r="D465" s="47"/>
      <c r="E465" s="47"/>
      <c r="F465" s="47"/>
      <c r="G465" s="46"/>
      <c r="H465" s="46"/>
      <c r="I465" s="113"/>
      <c r="J465" s="113"/>
      <c r="K465" s="113"/>
      <c r="L465" s="113"/>
      <c r="M465" s="113"/>
      <c r="N465" s="113"/>
      <c r="O465" s="113"/>
      <c r="P465" s="113"/>
      <c r="Q465" s="113"/>
      <c r="R465" s="113"/>
      <c r="S465" s="113"/>
      <c r="T465" s="113"/>
      <c r="U465" s="113"/>
      <c r="V465" s="113"/>
      <c r="W465" s="113"/>
      <c r="X465" s="113"/>
      <c r="Y465" s="113"/>
      <c r="Z465" s="113"/>
    </row>
    <row r="466" spans="1:26" ht="19.5" x14ac:dyDescent="0.25">
      <c r="A466" s="46"/>
      <c r="B466" s="48"/>
      <c r="C466" s="47"/>
      <c r="D466" s="47"/>
      <c r="E466" s="47"/>
      <c r="F466" s="47"/>
      <c r="G466" s="46"/>
      <c r="H466" s="46"/>
      <c r="I466" s="113"/>
      <c r="J466" s="113"/>
      <c r="K466" s="113"/>
      <c r="L466" s="113"/>
      <c r="M466" s="113"/>
      <c r="N466" s="113"/>
      <c r="O466" s="113"/>
      <c r="P466" s="113"/>
      <c r="Q466" s="113"/>
      <c r="R466" s="113"/>
      <c r="S466" s="113"/>
      <c r="T466" s="113"/>
      <c r="U466" s="113"/>
      <c r="V466" s="113"/>
      <c r="W466" s="113"/>
      <c r="X466" s="113"/>
      <c r="Y466" s="113"/>
      <c r="Z466" s="113"/>
    </row>
    <row r="467" spans="1:26" ht="19.5" x14ac:dyDescent="0.25">
      <c r="A467" s="46"/>
      <c r="B467" s="48"/>
      <c r="C467" s="47"/>
      <c r="D467" s="47"/>
      <c r="E467" s="47"/>
      <c r="F467" s="47"/>
      <c r="G467" s="46"/>
      <c r="H467" s="46"/>
      <c r="I467" s="113"/>
      <c r="J467" s="113"/>
      <c r="K467" s="113"/>
      <c r="L467" s="113"/>
      <c r="M467" s="113"/>
      <c r="N467" s="113"/>
      <c r="O467" s="113"/>
      <c r="P467" s="113"/>
      <c r="Q467" s="113"/>
      <c r="R467" s="113"/>
      <c r="S467" s="113"/>
      <c r="T467" s="113"/>
      <c r="U467" s="113"/>
      <c r="V467" s="113"/>
      <c r="W467" s="113"/>
      <c r="X467" s="113"/>
      <c r="Y467" s="113"/>
      <c r="Z467" s="113"/>
    </row>
    <row r="468" spans="1:26" ht="19.5" x14ac:dyDescent="0.25">
      <c r="A468" s="46"/>
      <c r="B468" s="48"/>
      <c r="C468" s="47"/>
      <c r="D468" s="47"/>
      <c r="E468" s="47"/>
      <c r="F468" s="47"/>
      <c r="G468" s="46"/>
      <c r="H468" s="46"/>
      <c r="I468" s="113"/>
      <c r="J468" s="113"/>
      <c r="K468" s="113"/>
      <c r="L468" s="113"/>
      <c r="M468" s="113"/>
      <c r="N468" s="113"/>
      <c r="O468" s="113"/>
      <c r="P468" s="113"/>
      <c r="Q468" s="113"/>
      <c r="R468" s="113"/>
      <c r="S468" s="113"/>
      <c r="T468" s="113"/>
      <c r="U468" s="113"/>
      <c r="V468" s="113"/>
      <c r="W468" s="113"/>
      <c r="X468" s="113"/>
      <c r="Y468" s="113"/>
      <c r="Z468" s="113"/>
    </row>
    <row r="469" spans="1:26" ht="19.5" x14ac:dyDescent="0.25">
      <c r="A469" s="46"/>
      <c r="B469" s="48"/>
      <c r="C469" s="47"/>
      <c r="D469" s="47"/>
      <c r="E469" s="47"/>
      <c r="F469" s="47"/>
      <c r="G469" s="46"/>
      <c r="H469" s="46"/>
      <c r="I469" s="113"/>
      <c r="J469" s="113"/>
      <c r="K469" s="113"/>
      <c r="L469" s="113"/>
      <c r="M469" s="113"/>
      <c r="N469" s="113"/>
      <c r="O469" s="113"/>
      <c r="P469" s="113"/>
      <c r="Q469" s="113"/>
      <c r="R469" s="113"/>
      <c r="S469" s="113"/>
      <c r="T469" s="113"/>
      <c r="U469" s="113"/>
      <c r="V469" s="113"/>
      <c r="W469" s="113"/>
      <c r="X469" s="113"/>
      <c r="Y469" s="113"/>
      <c r="Z469" s="113"/>
    </row>
    <row r="470" spans="1:26" ht="19.5" x14ac:dyDescent="0.25">
      <c r="A470" s="46"/>
      <c r="B470" s="48"/>
      <c r="C470" s="47"/>
      <c r="D470" s="47"/>
      <c r="E470" s="47"/>
      <c r="F470" s="47"/>
      <c r="G470" s="46"/>
      <c r="H470" s="46"/>
      <c r="I470" s="113"/>
      <c r="J470" s="113"/>
      <c r="K470" s="113"/>
      <c r="L470" s="113"/>
      <c r="M470" s="113"/>
      <c r="N470" s="113"/>
      <c r="O470" s="113"/>
      <c r="P470" s="113"/>
      <c r="Q470" s="113"/>
      <c r="R470" s="113"/>
      <c r="S470" s="113"/>
      <c r="T470" s="113"/>
      <c r="U470" s="113"/>
      <c r="V470" s="113"/>
      <c r="W470" s="113"/>
      <c r="X470" s="113"/>
      <c r="Y470" s="113"/>
      <c r="Z470" s="113"/>
    </row>
    <row r="471" spans="1:26" ht="19.5" x14ac:dyDescent="0.25">
      <c r="A471" s="46"/>
      <c r="B471" s="48"/>
      <c r="C471" s="47"/>
      <c r="D471" s="47"/>
      <c r="E471" s="47"/>
      <c r="F471" s="47"/>
      <c r="G471" s="46"/>
      <c r="H471" s="46"/>
      <c r="I471" s="113"/>
      <c r="J471" s="113"/>
      <c r="K471" s="113"/>
      <c r="L471" s="113"/>
      <c r="M471" s="113"/>
      <c r="N471" s="113"/>
      <c r="O471" s="113"/>
      <c r="P471" s="113"/>
      <c r="Q471" s="113"/>
      <c r="R471" s="113"/>
      <c r="S471" s="113"/>
      <c r="T471" s="113"/>
      <c r="U471" s="113"/>
      <c r="V471" s="113"/>
      <c r="W471" s="113"/>
      <c r="X471" s="113"/>
      <c r="Y471" s="113"/>
      <c r="Z471" s="113"/>
    </row>
    <row r="472" spans="1:26" ht="19.5" x14ac:dyDescent="0.25">
      <c r="A472" s="46"/>
      <c r="B472" s="48"/>
      <c r="C472" s="47"/>
      <c r="D472" s="47"/>
      <c r="E472" s="47"/>
      <c r="F472" s="47"/>
      <c r="G472" s="46"/>
      <c r="H472" s="46"/>
      <c r="I472" s="113"/>
      <c r="J472" s="113"/>
      <c r="K472" s="113"/>
      <c r="L472" s="113"/>
      <c r="M472" s="113"/>
      <c r="N472" s="113"/>
      <c r="O472" s="113"/>
      <c r="P472" s="113"/>
      <c r="Q472" s="113"/>
      <c r="R472" s="113"/>
      <c r="S472" s="113"/>
      <c r="T472" s="113"/>
      <c r="U472" s="113"/>
      <c r="V472" s="113"/>
      <c r="W472" s="113"/>
      <c r="X472" s="113"/>
      <c r="Y472" s="113"/>
      <c r="Z472" s="113"/>
    </row>
    <row r="473" spans="1:26" ht="19.5" x14ac:dyDescent="0.25">
      <c r="A473" s="46"/>
      <c r="B473" s="48"/>
      <c r="C473" s="47"/>
      <c r="D473" s="47"/>
      <c r="E473" s="47"/>
      <c r="F473" s="47"/>
      <c r="G473" s="46"/>
      <c r="H473" s="46"/>
      <c r="I473" s="113"/>
      <c r="J473" s="113"/>
      <c r="K473" s="113"/>
      <c r="L473" s="113"/>
      <c r="M473" s="113"/>
      <c r="N473" s="113"/>
      <c r="O473" s="113"/>
      <c r="P473" s="113"/>
      <c r="Q473" s="113"/>
      <c r="R473" s="113"/>
      <c r="S473" s="113"/>
      <c r="T473" s="113"/>
      <c r="U473" s="113"/>
      <c r="V473" s="113"/>
      <c r="W473" s="113"/>
      <c r="X473" s="113"/>
      <c r="Y473" s="113"/>
      <c r="Z473" s="113"/>
    </row>
    <row r="474" spans="1:26" ht="19.5" x14ac:dyDescent="0.25">
      <c r="A474" s="46"/>
      <c r="B474" s="48"/>
      <c r="C474" s="47"/>
      <c r="D474" s="47"/>
      <c r="E474" s="47"/>
      <c r="F474" s="47"/>
      <c r="G474" s="46"/>
      <c r="H474" s="46"/>
      <c r="I474" s="113"/>
      <c r="J474" s="113"/>
      <c r="K474" s="113"/>
      <c r="L474" s="113"/>
      <c r="M474" s="113"/>
      <c r="N474" s="113"/>
      <c r="O474" s="113"/>
      <c r="P474" s="113"/>
      <c r="Q474" s="113"/>
      <c r="R474" s="113"/>
      <c r="S474" s="113"/>
      <c r="T474" s="113"/>
      <c r="U474" s="113"/>
      <c r="V474" s="113"/>
      <c r="W474" s="113"/>
      <c r="X474" s="113"/>
      <c r="Y474" s="113"/>
      <c r="Z474" s="113"/>
    </row>
    <row r="475" spans="1:26" ht="19.5" x14ac:dyDescent="0.25">
      <c r="A475" s="46"/>
      <c r="B475" s="48"/>
      <c r="C475" s="47"/>
      <c r="D475" s="47"/>
      <c r="E475" s="47"/>
      <c r="F475" s="47"/>
      <c r="G475" s="46"/>
      <c r="H475" s="46"/>
      <c r="I475" s="113"/>
      <c r="J475" s="113"/>
      <c r="K475" s="113"/>
      <c r="L475" s="113"/>
      <c r="M475" s="113"/>
      <c r="N475" s="113"/>
      <c r="O475" s="113"/>
      <c r="P475" s="113"/>
      <c r="Q475" s="113"/>
      <c r="R475" s="113"/>
      <c r="S475" s="113"/>
      <c r="T475" s="113"/>
      <c r="U475" s="113"/>
      <c r="V475" s="113"/>
      <c r="W475" s="113"/>
      <c r="X475" s="113"/>
      <c r="Y475" s="113"/>
      <c r="Z475" s="113"/>
    </row>
    <row r="476" spans="1:26" ht="19.5" x14ac:dyDescent="0.25">
      <c r="A476" s="46"/>
      <c r="B476" s="48"/>
      <c r="C476" s="47"/>
      <c r="D476" s="47"/>
      <c r="E476" s="47"/>
      <c r="F476" s="47"/>
      <c r="G476" s="46"/>
      <c r="H476" s="46"/>
      <c r="I476" s="113"/>
      <c r="J476" s="113"/>
      <c r="K476" s="113"/>
      <c r="L476" s="113"/>
      <c r="M476" s="113"/>
      <c r="N476" s="113"/>
      <c r="O476" s="113"/>
      <c r="P476" s="113"/>
      <c r="Q476" s="113"/>
      <c r="R476" s="113"/>
      <c r="S476" s="113"/>
      <c r="T476" s="113"/>
      <c r="U476" s="113"/>
      <c r="V476" s="113"/>
      <c r="W476" s="113"/>
      <c r="X476" s="113"/>
      <c r="Y476" s="113"/>
      <c r="Z476" s="113"/>
    </row>
    <row r="477" spans="1:26" ht="19.5" x14ac:dyDescent="0.25">
      <c r="A477" s="46"/>
      <c r="B477" s="48"/>
      <c r="C477" s="47"/>
      <c r="D477" s="47"/>
      <c r="E477" s="47"/>
      <c r="F477" s="47"/>
      <c r="G477" s="46"/>
      <c r="H477" s="46"/>
      <c r="I477" s="113"/>
      <c r="J477" s="113"/>
      <c r="K477" s="113"/>
      <c r="L477" s="113"/>
      <c r="M477" s="113"/>
      <c r="N477" s="113"/>
      <c r="O477" s="113"/>
      <c r="P477" s="113"/>
      <c r="Q477" s="113"/>
      <c r="R477" s="113"/>
      <c r="S477" s="113"/>
      <c r="T477" s="113"/>
      <c r="U477" s="113"/>
      <c r="V477" s="113"/>
      <c r="W477" s="113"/>
      <c r="X477" s="113"/>
      <c r="Y477" s="113"/>
      <c r="Z477" s="113"/>
    </row>
    <row r="478" spans="1:26" ht="19.5" x14ac:dyDescent="0.25">
      <c r="A478" s="46"/>
      <c r="B478" s="48"/>
      <c r="C478" s="47"/>
      <c r="D478" s="47"/>
      <c r="E478" s="47"/>
      <c r="F478" s="47"/>
      <c r="G478" s="46"/>
      <c r="H478" s="46"/>
      <c r="I478" s="113"/>
      <c r="J478" s="113"/>
      <c r="K478" s="113"/>
      <c r="L478" s="113"/>
      <c r="M478" s="113"/>
      <c r="N478" s="113"/>
      <c r="O478" s="113"/>
      <c r="P478" s="113"/>
      <c r="Q478" s="113"/>
      <c r="R478" s="113"/>
      <c r="S478" s="113"/>
      <c r="T478" s="113"/>
      <c r="U478" s="113"/>
      <c r="V478" s="113"/>
      <c r="W478" s="113"/>
      <c r="X478" s="113"/>
      <c r="Y478" s="113"/>
      <c r="Z478" s="113"/>
    </row>
  </sheetData>
  <sheetProtection algorithmName="SHA-512" hashValue="/yO/rCAkX0gDmHlSAT0Dj3QJWAjshJUAt77pmvtkK0r4RTD+Ff4eHtI5p5+TERnMh4vii8f/nWjQY2Qx4Flw3w==" saltValue="g2wdY2qAnp0uangX2aXBNQ==" spinCount="100000" sheet="1" formatCells="0" formatColumns="0" formatRows="0" insertColumns="0" insertRows="0" insertHyperlinks="0" sort="0" autoFilter="0"/>
  <autoFilter ref="A1:H478" xr:uid="{00000000-0009-0000-0000-000000000000}"/>
  <mergeCells count="157">
    <mergeCell ref="C100:F100"/>
    <mergeCell ref="C64:F64"/>
    <mergeCell ref="C45:F45"/>
    <mergeCell ref="C24:F24"/>
    <mergeCell ref="C2:C12"/>
    <mergeCell ref="D2:D12"/>
    <mergeCell ref="E2:E12"/>
    <mergeCell ref="F2:F12"/>
    <mergeCell ref="C14:C23"/>
    <mergeCell ref="D14:D23"/>
    <mergeCell ref="E14:E23"/>
    <mergeCell ref="F14:F23"/>
    <mergeCell ref="G136:H136"/>
    <mergeCell ref="C127:C138"/>
    <mergeCell ref="D127:D138"/>
    <mergeCell ref="E127:E138"/>
    <mergeCell ref="F127:F138"/>
    <mergeCell ref="C113:C125"/>
    <mergeCell ref="D113:D125"/>
    <mergeCell ref="E113:E125"/>
    <mergeCell ref="F113:F125"/>
    <mergeCell ref="A82:A86"/>
    <mergeCell ref="B82:B86"/>
    <mergeCell ref="A87:A100"/>
    <mergeCell ref="B87:B100"/>
    <mergeCell ref="A101:A112"/>
    <mergeCell ref="B101:B112"/>
    <mergeCell ref="A46:A52"/>
    <mergeCell ref="B46:B52"/>
    <mergeCell ref="A53:A64"/>
    <mergeCell ref="B53:B64"/>
    <mergeCell ref="A65:A81"/>
    <mergeCell ref="B65:B81"/>
    <mergeCell ref="A2:A13"/>
    <mergeCell ref="A14:A24"/>
    <mergeCell ref="A25:A34"/>
    <mergeCell ref="A35:A45"/>
    <mergeCell ref="B35:B45"/>
    <mergeCell ref="B25:B34"/>
    <mergeCell ref="B14:B24"/>
    <mergeCell ref="B2:B13"/>
    <mergeCell ref="G109:H109"/>
    <mergeCell ref="G125:G126"/>
    <mergeCell ref="H125:H126"/>
    <mergeCell ref="G111:G112"/>
    <mergeCell ref="H111:H112"/>
    <mergeCell ref="C101:C111"/>
    <mergeCell ref="D101:D111"/>
    <mergeCell ref="E101:E111"/>
    <mergeCell ref="F101:F111"/>
    <mergeCell ref="G101:H101"/>
    <mergeCell ref="G87:H87"/>
    <mergeCell ref="G91:H91"/>
    <mergeCell ref="G94:H94"/>
    <mergeCell ref="G97:H97"/>
    <mergeCell ref="G104:H104"/>
    <mergeCell ref="G107:H107"/>
    <mergeCell ref="G138:G139"/>
    <mergeCell ref="G99:G100"/>
    <mergeCell ref="H99:H100"/>
    <mergeCell ref="C87:C99"/>
    <mergeCell ref="D87:D99"/>
    <mergeCell ref="E87:E99"/>
    <mergeCell ref="F87:F99"/>
    <mergeCell ref="G127:H127"/>
    <mergeCell ref="G132:H132"/>
    <mergeCell ref="G134:H134"/>
    <mergeCell ref="C142:F142"/>
    <mergeCell ref="C139:F139"/>
    <mergeCell ref="A140:E140"/>
    <mergeCell ref="F140:H140"/>
    <mergeCell ref="C141:F141"/>
    <mergeCell ref="A113:A126"/>
    <mergeCell ref="B113:B126"/>
    <mergeCell ref="A127:A139"/>
    <mergeCell ref="B127:B139"/>
    <mergeCell ref="H138:H139"/>
    <mergeCell ref="A141:B141"/>
    <mergeCell ref="A142:B142"/>
    <mergeCell ref="C112:F112"/>
    <mergeCell ref="G113:H113"/>
    <mergeCell ref="G115:H115"/>
    <mergeCell ref="G118:H118"/>
    <mergeCell ref="C126:F126"/>
    <mergeCell ref="G121:H121"/>
    <mergeCell ref="G123:H123"/>
    <mergeCell ref="G130:H130"/>
    <mergeCell ref="F46:F51"/>
    <mergeCell ref="C53:C63"/>
    <mergeCell ref="D53:D63"/>
    <mergeCell ref="E53:E63"/>
    <mergeCell ref="F53:F63"/>
    <mergeCell ref="G46:H46"/>
    <mergeCell ref="C52:F52"/>
    <mergeCell ref="G53:H53"/>
    <mergeCell ref="G55:H55"/>
    <mergeCell ref="G58:H58"/>
    <mergeCell ref="G61:H61"/>
    <mergeCell ref="G51:G52"/>
    <mergeCell ref="H51:H52"/>
    <mergeCell ref="C46:C51"/>
    <mergeCell ref="D46:D51"/>
    <mergeCell ref="E46:E51"/>
    <mergeCell ref="C81:F81"/>
    <mergeCell ref="C86:F86"/>
    <mergeCell ref="G82:H82"/>
    <mergeCell ref="G85:G86"/>
    <mergeCell ref="H85:H86"/>
    <mergeCell ref="G80:G81"/>
    <mergeCell ref="H80:H81"/>
    <mergeCell ref="G25:H25"/>
    <mergeCell ref="G48:H48"/>
    <mergeCell ref="G44:G45"/>
    <mergeCell ref="H44:H45"/>
    <mergeCell ref="C35:C44"/>
    <mergeCell ref="D35:D44"/>
    <mergeCell ref="E35:E44"/>
    <mergeCell ref="F35:F44"/>
    <mergeCell ref="G42:H42"/>
    <mergeCell ref="G35:H35"/>
    <mergeCell ref="G30:H30"/>
    <mergeCell ref="C34:F34"/>
    <mergeCell ref="G39:H39"/>
    <mergeCell ref="G33:G34"/>
    <mergeCell ref="H33:H34"/>
    <mergeCell ref="C25:C33"/>
    <mergeCell ref="D25:D33"/>
    <mergeCell ref="E25:E33"/>
    <mergeCell ref="F25:F33"/>
    <mergeCell ref="G28:H28"/>
    <mergeCell ref="G70:H70"/>
    <mergeCell ref="G73:H73"/>
    <mergeCell ref="G76:H76"/>
    <mergeCell ref="G78:H78"/>
    <mergeCell ref="G63:G64"/>
    <mergeCell ref="H63:H64"/>
    <mergeCell ref="G65:H65"/>
    <mergeCell ref="G14:H14"/>
    <mergeCell ref="G18:H18"/>
    <mergeCell ref="G21:H21"/>
    <mergeCell ref="G12:G13"/>
    <mergeCell ref="H12:H13"/>
    <mergeCell ref="C65:C80"/>
    <mergeCell ref="D65:D80"/>
    <mergeCell ref="E65:E80"/>
    <mergeCell ref="F65:F80"/>
    <mergeCell ref="G68:H68"/>
    <mergeCell ref="G2:H2"/>
    <mergeCell ref="G9:H9"/>
    <mergeCell ref="G5:H5"/>
    <mergeCell ref="G23:G24"/>
    <mergeCell ref="H23:H24"/>
    <mergeCell ref="C82:C85"/>
    <mergeCell ref="D82:D85"/>
    <mergeCell ref="E82:E85"/>
    <mergeCell ref="F82:F85"/>
    <mergeCell ref="C13:F13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6.2</vt:lpstr>
      <vt:lpstr>6.3</vt:lpstr>
      <vt:lpstr>6.4.1</vt:lpstr>
      <vt:lpstr>6.4.2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2025-07-24T11:47:16Z</dcterms:modified>
</cp:coreProperties>
</file>