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Gyártósori gépbeállító\"/>
    </mc:Choice>
  </mc:AlternateContent>
  <xr:revisionPtr revIDLastSave="0" documentId="8_{9D645C93-6CC7-4E08-A104-8AD3CF51571A}" xr6:coauthVersionLast="47" xr6:coauthVersionMax="47" xr10:uidLastSave="{00000000-0000-0000-0000-000000000000}"/>
  <bookViews>
    <workbookView xWindow="2220" yWindow="0" windowWidth="23250" windowHeight="12720" xr2:uid="{00000000-000D-0000-FFFF-FFFF00000000}"/>
  </bookViews>
  <sheets>
    <sheet name="6.2" sheetId="1" r:id="rId1"/>
    <sheet name="6.3" sheetId="9" r:id="rId2"/>
  </sheets>
  <definedNames>
    <definedName name="_xlnm._FilterDatabase" localSheetId="0" hidden="1">'6.2'!$A$1:$H$410</definedName>
    <definedName name="_xlnm._FilterDatabase" localSheetId="1" hidden="1">'6.3'!$A$1:$H$445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9" l="1"/>
  <c r="H10" i="9"/>
  <c r="H26" i="9"/>
  <c r="H37" i="9"/>
  <c r="H46" i="9"/>
  <c r="H52" i="9"/>
  <c r="H65" i="9"/>
  <c r="H69" i="9"/>
  <c r="H75" i="9"/>
  <c r="H80" i="9"/>
  <c r="H85" i="9"/>
  <c r="F107" i="9" s="1"/>
  <c r="H89" i="9"/>
  <c r="H93" i="9"/>
  <c r="H97" i="9"/>
  <c r="H101" i="9"/>
  <c r="H105" i="9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<sst xmlns="http://schemas.openxmlformats.org/spreadsheetml/2006/main" count="342" uniqueCount="210">
  <si>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</si>
  <si>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</si>
  <si>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</si>
  <si>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</si>
  <si>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</si>
  <si>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</si>
  <si>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</si>
  <si>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</si>
  <si>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</si>
  <si>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</si>
  <si>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</si>
  <si>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</si>
  <si>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</si>
  <si>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</si>
  <si>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</si>
  <si>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</si>
  <si>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</si>
  <si>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</si>
  <si>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</si>
  <si>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</si>
  <si>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</si>
  <si>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</si>
  <si>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</si>
  <si>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</si>
  <si>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</si>
  <si>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</si>
  <si>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</si>
  <si>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</si>
  <si>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</si>
  <si>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</si>
  <si>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</si>
  <si>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</si>
  <si>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</si>
  <si>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</si>
  <si>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</si>
  <si>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</si>
  <si>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</si>
  <si>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</si>
  <si>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</si>
  <si>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</si>
  <si>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</si>
  <si>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</si>
  <si>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</si>
  <si>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</si>
  <si>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</si>
  <si>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</si>
  <si>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</si>
  <si>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</si>
  <si>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</si>
  <si>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</si>
  <si>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</si>
  <si>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</si>
  <si>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</si>
  <si>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</si>
  <si>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</si>
  <si>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</si>
  <si>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</si>
  <si>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</si>
  <si>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</si>
  <si>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</si>
  <si>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</si>
  <si>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</si>
  <si>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</si>
  <si>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</si>
  <si>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</si>
  <si>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</si>
  <si>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</si>
  <si>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</si>
  <si>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</si>
  <si>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</si>
  <si>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</si>
  <si>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</si>
  <si>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</si>
  <si>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</si>
  <si>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</si>
  <si>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</si>
  <si>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</si>
  <si>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</si>
  <si>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</si>
  <si>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</si>
  <si>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</si>
  <si>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</si>
  <si>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</si>
  <si>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</si>
  <si>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</si>
  <si>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</si>
  <si>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</si>
  <si>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</si>
  <si>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"C", "D", "E", "F"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</si>
  <si>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32 óra</t>
    </r>
  </si>
  <si>
    <t>A projektfeladat címe:
Nem megfelelően működő gyártóállomás ellenőrzése és beállítása
Feladatleírás:
A rendelkezésre álló gyártóállomás a működés során selejtet gyárt, ezért a tanuló feladata, hogy a gépegységet működés közben megfigyelje, azonosítsa a hibás működés okát, majd elvégezze a szükséges beállítási feladatokat a gyártás helyreállítása érdekében. A beállítást követően a gép működését újra ellenőrizze, és győződjön meg a megfelelő termék előállításáról.
A munkavégzés során a tanuló betartja a vonatkozó biztonsági és technológiai előírásokat, valamint az elvégzett tevékenységeket az előírt módon dokumentálja, figyelembe véve a nyomonkövethetőség és a műszakok közötti információátadás szempontjait is</t>
  </si>
  <si>
    <r>
      <t xml:space="preserve">időkeret: </t>
    </r>
    <r>
      <rPr>
        <sz val="11"/>
        <color theme="1"/>
        <rFont val="Franklin Gothic Book"/>
        <family val="2"/>
        <charset val="238"/>
      </rPr>
      <t>16 óra</t>
    </r>
  </si>
  <si>
    <t xml:space="preserve">A projektfeladat címe:
Egyszerű elektropneumatikus gépegység karbantartása és hibajavítása dokumentáció alapján
Feladatleírás:
A tanuló egy egyszerű elektropneumatikus gépegységen karbantartási feladatot végez a rendelkezésre álló műszaki dokumentáció, kezelési és karbantartási utasítások alapján. A feladat során feltárja az esetlegesen előforduló hibákat, és a lehetőségekhez mérten elvégzi azok javítását. A munkavégzés során figyelembe veszi a vonatkozó munka-, tűz- és balesetvédelmi, valamint környezetvédelmi előírásokat.
A feladat elvégzése során a tanuló rögzíti a karbantartási és javítási tevékenységeket a megfelelő nyomtatványokon vagy digitális felületen, ügyelve a pontos, visszakövethető dokumentációra. A munkafolyamat befejeztével a gépegységet újra üzembe helyezi és ellenőrzi annak működését.
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</si>
  <si>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prjektfeladatok elvégzése során elsajátítja a napi munkavégzéshez szükséges digitális alkalmazások kezelését, és magabiztosan használja azokat a szakmai folyamatok támogatására. Megismeri a korszerű vállalatirányítási rendszerek működését, és eligazodik azoknak a munkájához kapcsolódó funkcióiban, ezzel is hozzájárulva a szervezett, átlátható munkavégzéshez.</t>
    </r>
  </si>
  <si>
    <t>Alkalmazások kezelése (ÚJ)</t>
  </si>
  <si>
    <t>Gyártásban használt alkalmazások (ÚJ)</t>
  </si>
  <si>
    <t>A szoftvereket rendeltetésszerűen, az adott feladatra használja.</t>
  </si>
  <si>
    <t>Törekszik a legkorszerűbb, aktuális  verzió használatának megismerésére.</t>
  </si>
  <si>
    <t>Ismeri a korszerű vállalati számítógépes vállalatirányítási rendszerek munkájára vonatkozó elemeit, használatuk módját.</t>
  </si>
  <si>
    <t>Munkája során számítástechnikai eszközöket használ, kimutatásokat kezel, számítástechnikai felületeken kommunikál, kimutatásokat, jelentéseket továbbít.</t>
  </si>
  <si>
    <t>"E" Gyártásban használt alkalmazások (16.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</si>
  <si>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projektfeladatok végrehajtása során a gépészeti alapismeretek részeként megszerzett munkabiztonsági, tűz- és környezetvédelmi ismereteit tudatosan alkalmazza a gyakorlati munkavégzés során. A szabályok betartásával hozzájárul a biztonságos munkakörnyezet fenntartásához és a felelős szakmai magatartás kialakulásához.</t>
    </r>
  </si>
  <si>
    <t>Gyártósorok logisztikája és minőségirányítása</t>
  </si>
  <si>
    <t>A gyártásszervezés alapjai</t>
  </si>
  <si>
    <t>A minőségbiztosítási előírásokat, eljárásokat szigorúan követi.</t>
  </si>
  <si>
    <t>Szem előtt tartja a minőségi gyártás szempontjait, törekszik az elérhető legmagasabb minőségre.</t>
  </si>
  <si>
    <t>Ismeri a minőségbiztosítási rendszerek fajtáit és elemeit.</t>
  </si>
  <si>
    <t>A minőségi előírások, szabványok, folyamatleírások alapján végzi munkáját.</t>
  </si>
  <si>
    <t>"D" Gyártósori gépek kezelése (6; 8; 9; 12; 13; 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</si>
  <si>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az elvégzett karbantartási és állagmegőrzési feladatokat követően a gyártás során vezetett dokumentációt az előírt protokoll szerint vezeti, majd azt átadja a következő műszak számára. A munkafolyamat során tudatosítja a pontos információátadás és a műszakok közötti együttműködés jelentőségét a gyártás folyamatosságának biztosítása érdekében.</t>
    </r>
  </si>
  <si>
    <t>Munka-, tűz-, baleset- és környezetvédelem (ÚJ)</t>
  </si>
  <si>
    <t>Vészhelyzet esetén önállóan, az eszkalációs szabályokat betartva jár el.</t>
  </si>
  <si>
    <t>Szigorúan betartja a vonatkozó előírásokat, baleset, vagy tűz esetén cselekvően részt vesz az életmentésben és tűzvédelemben.</t>
  </si>
  <si>
    <t>Ismeri a szakmaterületére vonatkozó munka-, baleset-, tűz- és környezetvédelmi jogszabályokat, előírásokat, valamint a szakmára és egyéb szerelési-javítási technológiára vonatkozó előírásokat.</t>
  </si>
  <si>
    <t>Balesetmentesen, a vonatkozó munka-, baleset-, tűz- és környezetvédelmi előírások szerint végzi munkáját.</t>
  </si>
  <si>
    <t>"F" Munka-;  tűz-;  baleset- és környezetvédelem (11; 14. sor)</t>
  </si>
  <si>
    <t>Az átadási előírások betartásával cselekszik.</t>
  </si>
  <si>
    <t>A gépsort a következő műszaknak előírásszerű, munkára kész, tiszta állapotban adja át. A tisztítás során keletkező hulladékot gondosan, megfelelő védőintézkedések mellett, szükség esetén elkülönítetten kezeli.</t>
  </si>
  <si>
    <t>Ismeri a gép, gépsor átadási protokollját, megfelelő állapotát.</t>
  </si>
  <si>
    <t>Átadásra felkészíti a gyártósori gépet.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</si>
  <si>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gyártási feladatok végrehajtása során a tanuló megismeri és gyakorlatban alkalmazza a minőségbiztosítás alapelveit, ezáltal képessé válik a folyamatok minőségi szempontú értelmezésére és ellenőrzésére.</t>
    </r>
  </si>
  <si>
    <t>Előírások szerint cselekszik.</t>
  </si>
  <si>
    <t>Törekszik a dokumentációk és előírások esetleges változásainak nyomon követésére.</t>
  </si>
  <si>
    <t>Ismeri a gyártásközi készletek tárolásának, továbbításának előírásait, a továbbításhoz szükséges, papíralapú, vagy elektronikus dokumentációt és annak kezelési módját.</t>
  </si>
  <si>
    <t>Továbbítja a gyártmányt és annak dokumentációját a következő munkafázishoz.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</si>
  <si>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végrehajtásakor a tanuló a gépészeti alapismeretek során megszerzett munkabiztonsági, tűz- és környezetvédelmi ismereteit a gyakorlatban is alkalmazza. A kezelése alatt álló készleteket az előírásoknak megfelelően tárolja, és elvégzi a szükséges adminisztrációs feladatokat. A munkafolyamatok során tudatosítja a biztonságos és felelős munkavégzés jelentőségét, hozzájárulva ezzel a munkakörnyezet rendezettségéhez és átláthatóságához.</t>
    </r>
  </si>
  <si>
    <t>Hulladékkezelés (ÚJ)</t>
  </si>
  <si>
    <t>Készletgazdálkodás (ÚJ)</t>
  </si>
  <si>
    <t>A szabályokat ismerve önállóan gondoskodik a készletek és hulladékok megfelelő kezeléséről.</t>
  </si>
  <si>
    <t>Szabályszerűen és felelősen gondolkodva gyárt. A hulladékokat, veszélyes hulladékokat gondosan, megfelelő védőintézkedések mellett kezeli. Törekszik a környezetre káros hatások csökkentésére.</t>
  </si>
  <si>
    <t>Ismeri a gyártásközi készletek felhasználásának és tárolásának módját (pl. KANBAN elv, FIFO stb.), gyártásban keletkezett selejtek kezelésére vonatkozó előírásokat. Tisztában van a javítható és javíthatatlan selejt fogalmával, azok dokumentálásának módjával.</t>
  </si>
  <si>
    <t>A félkész, késztermékeket, segédanyagokat és alkatrészeket, selejteket és hulladékokat szabályszerűen tárolja és szállítja. Intézkedik az általa elvégzett munkafeladat hibás eredménye esetén.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</si>
  <si>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gyakorlati feladatok végrehajtása során fokozatosan kialakítja a megfelelő rutint az egyszerűbb hibák felismerésében és javításában. Munkáját a vonatkozó munka-, tűz-, baleset- és környezetvédelmi előírások betartásával végzi, miközben figyelmet fordít a tevékenységek szabályos dokumentálására is. A munkafolyamatok során szerzett tapasztalatok hozzájárulnak az önálló, felelősségteljes munkavégzés kialakulásához.</t>
    </r>
  </si>
  <si>
    <t>Pneumatikus és hidraulikus szerelés</t>
  </si>
  <si>
    <t>Gépelemek, gépegységek szerelése</t>
  </si>
  <si>
    <t>Mechatronika gyakorlat</t>
  </si>
  <si>
    <t>A karbantartási tervben meghatározott ütemezésben a karbantartókkal együttműködve, azokkal egyeztetve végzi az előírt cseréket.</t>
  </si>
  <si>
    <t>A rendszer aktuális állapotát megismerve jelzi a következő karbantartáskor szükséges cseréket.</t>
  </si>
  <si>
    <t>Ismeri a tervszerű karbantartási módszereket, azok dokumentumait és eljárásait.</t>
  </si>
  <si>
    <t>Az előre ütemezett tervszerű karbantartás során kisebb hibákat kijavít, átalakításokat végez.</t>
  </si>
  <si>
    <t>"A" Mechatronikai alapok (1; 2;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</si>
  <si>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feladatok megvalósítása során tapasztalatot szerez a gyártósoron alkalmazott gyártási és minőségbiztosítási eljárásokról, valamint azok szabályos és szakszerű dokumentálásáról. Az ismeretek gyakorlati környezetben, valós munkafolyamatokba ágyazva mélyülnek el, elősegítve a folyamatok rendszerben való értelmezését.</t>
    </r>
  </si>
  <si>
    <t>Gyártó- és szerelősorok</t>
  </si>
  <si>
    <t>Gyártásszervezési alapfogalmak</t>
  </si>
  <si>
    <t>A technológiai, gyártásközi ellenőrzésre vonatkozó dokumentációk alapján tevékenykedik.</t>
  </si>
  <si>
    <t>Hibátlan minőségre törekszik a gyártás során, az eltérésekre azonnal reagál.</t>
  </si>
  <si>
    <t>Ismeri a gyártásra vonatkozó dokumentációt, a problémaeszkaláció módját. Ismeri a gyártásközi ellenőrzéshez szükséges mérőeszközöket, berendezéseket.</t>
  </si>
  <si>
    <t>A technológiai utasításoknak megfelelően dokumentálja az egész műszak alatt a gyártás folyamatát, az esetlegesen előfordult rendellenességeket. Az előírások szerinti gyártásközi ellenőrzést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</si>
  <si>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projektalapú oktatás során képessé válik a beüzemelést, karbantartást vagy javítást követő próbagyártás önálló elvégzésére, valamint annak előírások szerinti dokumentálására. A próbagyártás során alkalmazza az ellenőrzéshez szükséges módszereket és eszközöket, biztosítva ezzel a gyártási folyamatok megfelelőségét és visszakövethetőségét.</t>
    </r>
  </si>
  <si>
    <t>Gépsorok átállítása, működtetése és karbantartása</t>
  </si>
  <si>
    <t>Gépsorok pneumatikus és hidraulikus elemeinek szerelése</t>
  </si>
  <si>
    <t>Önállóan, az előírások szerint gyárt.</t>
  </si>
  <si>
    <t>Törekszik a hibátlan első darab előállítására, szem előtt tartva a költségtakarékosság elvét.</t>
  </si>
  <si>
    <t>Ismeri az első darab gyártásának, ellenőrzésének és dokumentálásának vonatkozó előírásait.</t>
  </si>
  <si>
    <t>A gépátállítás után legyártja az első darabot, elvégzi annak végellenőrzését és dokumentálja.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</si>
  <si>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az eddig megszerzett anyag- és szerszámismereteit a projektek során gyártási- és üzemeltetési ismeretekkel, valamint gyakorlati tapasztalatokkal egészíti ki. Ezekre építve képessé válik a napi feladatai önálló és szakszerű ellátására, a munkafolyamatok tudatos végrehajtására a gyártási környezetben.</t>
    </r>
  </si>
  <si>
    <t>Gépsorok villamos és kiszolgáló berendezéseinek karbantartása</t>
  </si>
  <si>
    <t>Gépsorok hidraulikus és hidropneumatikus berendezéseinek karbantartása</t>
  </si>
  <si>
    <t>Gépsorok pneumatikus berendezéseinek karbantartása</t>
  </si>
  <si>
    <t>TPM karbantartás</t>
  </si>
  <si>
    <t>Gépsorok üzemzavar elhárítása</t>
  </si>
  <si>
    <t>Gépsorok szerelése és karbantartása</t>
  </si>
  <si>
    <t>Módszeres hibakeresés, hibaelhárítás</t>
  </si>
  <si>
    <t>Kenéstechnika</t>
  </si>
  <si>
    <t>Önállóan, az előírások szerint végzi munkáját.</t>
  </si>
  <si>
    <t>Szigorúan betartja az üzemkész állapotra és gépindításra vonatkozó előírásokat.</t>
  </si>
  <si>
    <t>Ismeri a gép, gépsor üzemkész állapotának feltételeit, a gépindítás gépsorindítás protokollját.</t>
  </si>
  <si>
    <t>A szerszámokat, gépeket, mérő- és vizsgálóeszközöket, valamint egyéb berendezéseket üzemkész állapotba állítja, ellenőrzi, karbantartja, intézkedik a hibaelhárításról.</t>
  </si>
  <si>
    <t>"B" Gyártósori gépek szerelése (3; 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</si>
  <si>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az elméleti ismereteket gyakorlati helyzetben alkalmazza, az eddig elsajátított anyag- és szerszámismereteit gyártási és gyártásszervezési ismeretekkel egészíti ki. Ennek köszönhetően nemcsak az egyes műveleteket, hanem a teljes gyártási folyamatot is átlátja, összefüggéseiben értelmezi, és tudatosan illeszti be saját tevékenységét a termelési folyamat egészébe.</t>
    </r>
  </si>
  <si>
    <t>Önállóan, az előírások szerint tevékenykedik.</t>
  </si>
  <si>
    <t>Rendet tart a munkahelyén és a környezetében. Ügyel arra, hogy munkakörnyezetének kialakításában érvényesüljenek a fenntarthatóság szempontjai.</t>
  </si>
  <si>
    <t>Ismeri a gyártás szükséges kellékeit és elrendezésük előírások szerinti (pl. 5S) módját.</t>
  </si>
  <si>
    <t>Meghatározza a gyártáshoz szükséges anyagokat, szerszámokat, eszközöket és elrendezi őket a gyártási, szerelési logika szerint.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</si>
  <si>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Komplex szakmai probléma megoldása során a tanuló képessé válik a gyártósori szerszámok karbantartására, cseréjére, beállítására és utánállítására a megfelelő dokumentáció értelmezésének segítségével, amennyiben az adott feladat ezt lehetővé teszi. A tevékenység során megismeri és alkalmazza a szükséges szerelési anyagokat, valamint a szereléshez használatos szerszámokat, eszközöket.</t>
    </r>
  </si>
  <si>
    <t>Szerszámkarbantartás</t>
  </si>
  <si>
    <t>Szerszámbeállítás</t>
  </si>
  <si>
    <t>Szerszámkészítési gyakorlat</t>
  </si>
  <si>
    <t>Szerszámismeret</t>
  </si>
  <si>
    <t>Szerszámkezelés gyakorlata</t>
  </si>
  <si>
    <t>Beállítási, szerelési és karbantartási gyakorlat</t>
  </si>
  <si>
    <t>A szerszámok cseréjét önállóan, a szerelési utasításokat betartva a szükséges pontossággal végzi. </t>
  </si>
  <si>
    <t>A szerszámok cseréjekor az elvárható legnagyobb gondossággal jár el. </t>
  </si>
  <si>
    <t>Ismeri a gyártásban és szerelésben használt alakítószerszámok fajtáit, felépítését, tulajdonságait, fel- és leszerelési módozatait. </t>
  </si>
  <si>
    <t>Gépre, gépsorra szerszámokat szerel fel.</t>
  </si>
  <si>
    <t>"C" Gyártósori gépek beállítása (5; 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</si>
  <si>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rendelkezésre álló dokumentáció alapján önállóan vagy együttműködésben végrehajtja a gyártósor átállítását és átépítését az adott alkatrész, részegység vagy egység legyártásához. A munkafolyamat lépéseit a vonatkozó előírások szerint dokumentálja. A gyártósori átállítás és annak lépései a mindennapi munkavégzés szerves részei, ezért ezek ismerete és szakszerű alkalmazása a hatékony termelés elengedhetetlen feltétele.</t>
    </r>
  </si>
  <si>
    <t>Az átállítási utasítások és a mellékelt műszaki dokumentáció alapján tevékenykedik.</t>
  </si>
  <si>
    <t>Precízen tartja magát az utasításokhoz.</t>
  </si>
  <si>
    <t>Ismeri az átállítási dokumentációt és a szükséges folyamatot.</t>
  </si>
  <si>
    <t>Átállítja a gépet és az automatizált gépsort a következő munkadarab, szerelési egység gyártásához, szereléshez.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</si>
  <si>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során a tanuló az elsajátított ismeretekre építve végzi el az üzemeltetésből adódó napi feladatokat, mint például az üzemeltetés, a karbantartás és a hibakeresés. Tevékenységét a munka-, tűz-, baleset- és környezetvédelmi előírások betartásával végzi. Képes a feladatokhoz kapcsolódó dokumentáció értelmezésére és szakszerű vezetésére, ezzel is támogatva a gyártási folyamatok átláthatóságát és nyomon követhetőségét.</t>
    </r>
  </si>
  <si>
    <t>Vezérléstechnika</t>
  </si>
  <si>
    <t>Gépelemek</t>
  </si>
  <si>
    <t>Mechatronikai alapismeretek</t>
  </si>
  <si>
    <t>A közvetlen vezető (sorvezető, művezető) utasításai szerint dolgozik. </t>
  </si>
  <si>
    <t>Szigorúan ragaszkodik az előírások szerinti működtetéshez.</t>
  </si>
  <si>
    <t>Ismeri az alapvető pneumatikus, hidraulikus kapcsolásokat és a vonatkozó gyártási, szerelési, minőségbiztosítási dokumentációkat és azok használatának módját.</t>
  </si>
  <si>
    <t>Gépet, pneumatikus, hidraulikus elemekből felépített automatizált gépsort az előírások és munkautasítások szerint működtet, karbantart.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</si>
  <si>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alkalmazza az alapoktatásban megszerzett ismereteit a kézi forgácsolás, képlékenyalakítás és különféle kötési eljárások terén. Tudatosan választja ki és használja a szükséges szerszámokat, anyagokat és segédanyagokat, valamint dokumentálja az elvégzett munkafolyamatokat. Munkavégzése során figyelembe veszi és betartja a vonatkozó munka-, tűz-, baleset- és környezetvédelmi előírásokat, ezzel biztosítva a biztonságos és fenntartható munkakörnyezetet.</t>
    </r>
  </si>
  <si>
    <t>Gépelemek, gépegységek szerelés</t>
  </si>
  <si>
    <t>Önállóan, a vonatkozó szabályokat és előírásokat betartva dolgozik.</t>
  </si>
  <si>
    <t>A műszaki dokumentáció alapján igényesen, precízen dolgozik.</t>
  </si>
  <si>
    <t>Ismeri a kézi forgácsolás és forrasztás műveleteit és szerszámait.</t>
  </si>
  <si>
    <t>Kézi forgácsoló és képlékenyalakítási alapeljárásokkal, forrasztással pótalkatrészt, segédberendezést, állványt készít.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</si>
  <si>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Projekteladatai során folyamatosan találkozik a különbözö mérési módszerek használatával, alkalmazhatóságával, illetve azok eredményeinek dokumentálásával. Ezek pontos elvégzése elengedhetetlen a gépek üzembe helyezése és működtetése során.</t>
    </r>
  </si>
  <si>
    <t>A méréseket a mérési, végellenőrzési utasítások alapján, végzi.</t>
  </si>
  <si>
    <t>Pontosan, precízen, a mérési hibákat minimalizálva mér és készíti el a mérési, végellenőrzési dokumentációt.</t>
  </si>
  <si>
    <t>Ismeri a geometriai hosszmérések, alak–és helyzeteltérések mérésének módjait. Járatos a villamos alapmérések végzésében. Ismeri a papíralapú és elektronikus mérési dokumentáció készítés módjait.</t>
  </si>
  <si>
    <t>Szerelés közben, végellenőrzéskor gépipari alapméréseket, alak-, helyzetpontossági- és villamos alapméréseket végez. Mérési utasítások alapján mér, mérési jegyzőkönyveket készít.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</si>
</sst>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6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17CEF-07C2-4C37-826D-988552BC0EF3}">
  <dimension ref="A1:H109"/>
  <sheetViews>
    <sheetView zoomScale="85" zoomScaleNormal="85" workbookViewId="0">
      <pane ySplit="1" topLeftCell="A2" activePane="bottomLeft" state="frozen"/>
      <selection pane="bottomLeft" activeCell="G5" sqref="G5:G6"/>
    </sheetView>
  </sheetViews>
  <sheetFormatPr defaultColWidth="9.140625" defaultRowHeight="15.75" x14ac:dyDescent="0.25"/>
  <cols>
    <col min="1" max="1" width="14.7109375" style="3" customWidth="1"/>
    <col min="2" max="2" width="20.710937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32.7109375" style="3" customWidth="1"/>
    <col min="8" max="8" width="29.42578125" style="3" customWidth="1"/>
    <col min="9" max="9" width="57.140625" style="2" customWidth="1"/>
    <col min="10" max="11" width="9.140625" style="2"/>
    <col min="12" max="12" width="28.85546875" style="2" customWidth="1"/>
    <col min="13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140</v>
      </c>
      <c r="C2" s="54" t="s">
        <v>209</v>
      </c>
      <c r="D2" s="54" t="s">
        <v>208</v>
      </c>
      <c r="E2" s="54" t="s">
        <v>207</v>
      </c>
      <c r="F2" s="54" t="s">
        <v>206</v>
      </c>
      <c r="G2" s="25" t="s">
        <v>135</v>
      </c>
      <c r="H2" s="26"/>
    </row>
    <row r="3" spans="1:8" ht="31.5" x14ac:dyDescent="0.25">
      <c r="A3" s="34"/>
      <c r="B3" s="23"/>
      <c r="C3" s="53"/>
      <c r="D3" s="53"/>
      <c r="E3" s="53"/>
      <c r="F3" s="53"/>
      <c r="G3" s="13" t="s">
        <v>200</v>
      </c>
      <c r="H3" s="14">
        <v>72</v>
      </c>
    </row>
    <row r="4" spans="1:8" ht="31.5" x14ac:dyDescent="0.25">
      <c r="A4" s="34"/>
      <c r="B4" s="23"/>
      <c r="C4" s="53"/>
      <c r="D4" s="53"/>
      <c r="E4" s="53"/>
      <c r="F4" s="53"/>
      <c r="G4" s="13" t="s">
        <v>133</v>
      </c>
      <c r="H4" s="14">
        <v>60</v>
      </c>
    </row>
    <row r="5" spans="1:8" ht="172.5" customHeight="1" thickBot="1" x14ac:dyDescent="0.3">
      <c r="A5" s="34"/>
      <c r="B5" s="23"/>
      <c r="C5" s="52"/>
      <c r="D5" s="52"/>
      <c r="E5" s="52"/>
      <c r="F5" s="52"/>
      <c r="G5" s="27" t="s">
        <v>8</v>
      </c>
      <c r="H5" s="29">
        <f>SUM(H3:H4,)</f>
        <v>132</v>
      </c>
    </row>
    <row r="6" spans="1:8" ht="249.95" customHeight="1" thickBot="1" x14ac:dyDescent="0.3">
      <c r="A6" s="35"/>
      <c r="B6" s="24"/>
      <c r="C6" s="31" t="s">
        <v>205</v>
      </c>
      <c r="D6" s="31"/>
      <c r="E6" s="31"/>
      <c r="F6" s="32"/>
      <c r="G6" s="28"/>
      <c r="H6" s="30"/>
    </row>
    <row r="7" spans="1:8" x14ac:dyDescent="0.25">
      <c r="A7" s="33">
        <v>2</v>
      </c>
      <c r="B7" s="22" t="s">
        <v>140</v>
      </c>
      <c r="C7" s="54" t="s">
        <v>204</v>
      </c>
      <c r="D7" s="54" t="s">
        <v>203</v>
      </c>
      <c r="E7" s="54" t="s">
        <v>202</v>
      </c>
      <c r="F7" s="54" t="s">
        <v>201</v>
      </c>
      <c r="G7" s="25" t="s">
        <v>135</v>
      </c>
      <c r="H7" s="26"/>
    </row>
    <row r="8" spans="1:8" ht="31.5" x14ac:dyDescent="0.25">
      <c r="A8" s="34"/>
      <c r="B8" s="23"/>
      <c r="C8" s="53"/>
      <c r="D8" s="53"/>
      <c r="E8" s="53"/>
      <c r="F8" s="53"/>
      <c r="G8" s="13" t="s">
        <v>200</v>
      </c>
      <c r="H8" s="14">
        <v>72</v>
      </c>
    </row>
    <row r="9" spans="1:8" ht="31.5" x14ac:dyDescent="0.25">
      <c r="A9" s="34"/>
      <c r="B9" s="23"/>
      <c r="C9" s="53"/>
      <c r="D9" s="53"/>
      <c r="E9" s="53"/>
      <c r="F9" s="53"/>
      <c r="G9" s="13" t="s">
        <v>133</v>
      </c>
      <c r="H9" s="14">
        <v>60</v>
      </c>
    </row>
    <row r="10" spans="1:8" ht="111.75" customHeight="1" thickBot="1" x14ac:dyDescent="0.3">
      <c r="A10" s="34"/>
      <c r="B10" s="23"/>
      <c r="C10" s="52"/>
      <c r="D10" s="52"/>
      <c r="E10" s="52"/>
      <c r="F10" s="52"/>
      <c r="G10" s="27" t="s">
        <v>8</v>
      </c>
      <c r="H10" s="29">
        <f>SUM(H8:H9,)</f>
        <v>132</v>
      </c>
    </row>
    <row r="11" spans="1:8" ht="249.95" customHeight="1" thickBot="1" x14ac:dyDescent="0.3">
      <c r="A11" s="35"/>
      <c r="B11" s="24"/>
      <c r="C11" s="31" t="s">
        <v>199</v>
      </c>
      <c r="D11" s="31"/>
      <c r="E11" s="31"/>
      <c r="F11" s="32"/>
      <c r="G11" s="28"/>
      <c r="H11" s="30"/>
    </row>
    <row r="12" spans="1:8" x14ac:dyDescent="0.25">
      <c r="A12" s="33">
        <v>3</v>
      </c>
      <c r="B12" s="22" t="s">
        <v>168</v>
      </c>
      <c r="C12" s="54" t="s">
        <v>198</v>
      </c>
      <c r="D12" s="54" t="s">
        <v>197</v>
      </c>
      <c r="E12" s="54" t="s">
        <v>196</v>
      </c>
      <c r="F12" s="54" t="s">
        <v>195</v>
      </c>
      <c r="G12" s="25" t="s">
        <v>180</v>
      </c>
      <c r="H12" s="26"/>
    </row>
    <row r="13" spans="1:8" ht="31.5" x14ac:dyDescent="0.25">
      <c r="A13" s="34"/>
      <c r="B13" s="23"/>
      <c r="C13" s="53"/>
      <c r="D13" s="53"/>
      <c r="E13" s="53"/>
      <c r="F13" s="53"/>
      <c r="G13" s="13" t="s">
        <v>180</v>
      </c>
      <c r="H13" s="14">
        <v>72</v>
      </c>
    </row>
    <row r="14" spans="1:8" x14ac:dyDescent="0.25">
      <c r="A14" s="34"/>
      <c r="B14" s="23"/>
      <c r="C14" s="53"/>
      <c r="D14" s="53"/>
      <c r="E14" s="53"/>
      <c r="F14" s="53"/>
      <c r="G14" s="13" t="s">
        <v>163</v>
      </c>
      <c r="H14" s="14">
        <v>12</v>
      </c>
    </row>
    <row r="15" spans="1:8" ht="32.25" thickBot="1" x14ac:dyDescent="0.3">
      <c r="A15" s="34"/>
      <c r="B15" s="23"/>
      <c r="C15" s="53"/>
      <c r="D15" s="53"/>
      <c r="E15" s="53"/>
      <c r="F15" s="53"/>
      <c r="G15" s="13" t="s">
        <v>162</v>
      </c>
      <c r="H15" s="14">
        <v>20</v>
      </c>
    </row>
    <row r="16" spans="1:8" x14ac:dyDescent="0.25">
      <c r="A16" s="34"/>
      <c r="B16" s="23"/>
      <c r="C16" s="53"/>
      <c r="D16" s="53"/>
      <c r="E16" s="53"/>
      <c r="F16" s="53"/>
      <c r="G16" s="25" t="s">
        <v>161</v>
      </c>
      <c r="H16" s="26"/>
    </row>
    <row r="17" spans="1:8" ht="31.5" x14ac:dyDescent="0.25">
      <c r="A17" s="34"/>
      <c r="B17" s="23"/>
      <c r="C17" s="53"/>
      <c r="D17" s="53"/>
      <c r="E17" s="53"/>
      <c r="F17" s="53"/>
      <c r="G17" s="13" t="s">
        <v>160</v>
      </c>
      <c r="H17" s="14">
        <v>18</v>
      </c>
    </row>
    <row r="18" spans="1:8" ht="16.5" thickBot="1" x14ac:dyDescent="0.3">
      <c r="A18" s="34"/>
      <c r="B18" s="23"/>
      <c r="C18" s="53"/>
      <c r="D18" s="53"/>
      <c r="E18" s="53"/>
      <c r="F18" s="53"/>
      <c r="G18" s="13" t="s">
        <v>159</v>
      </c>
      <c r="H18" s="14">
        <v>36</v>
      </c>
    </row>
    <row r="19" spans="1:8" x14ac:dyDescent="0.25">
      <c r="A19" s="34"/>
      <c r="B19" s="23"/>
      <c r="C19" s="53"/>
      <c r="D19" s="53"/>
      <c r="E19" s="53"/>
      <c r="F19" s="53"/>
      <c r="G19" s="25" t="s">
        <v>150</v>
      </c>
      <c r="H19" s="26"/>
    </row>
    <row r="20" spans="1:8" ht="47.25" x14ac:dyDescent="0.25">
      <c r="A20" s="34"/>
      <c r="B20" s="23"/>
      <c r="C20" s="53"/>
      <c r="D20" s="53"/>
      <c r="E20" s="53"/>
      <c r="F20" s="53"/>
      <c r="G20" s="13" t="s">
        <v>158</v>
      </c>
      <c r="H20" s="14">
        <v>18</v>
      </c>
    </row>
    <row r="21" spans="1:8" ht="63" x14ac:dyDescent="0.25">
      <c r="A21" s="34"/>
      <c r="B21" s="23"/>
      <c r="C21" s="53"/>
      <c r="D21" s="53"/>
      <c r="E21" s="53"/>
      <c r="F21" s="53"/>
      <c r="G21" s="13" t="s">
        <v>157</v>
      </c>
      <c r="H21" s="14">
        <v>18</v>
      </c>
    </row>
    <row r="22" spans="1:8" ht="48" thickBot="1" x14ac:dyDescent="0.3">
      <c r="A22" s="34"/>
      <c r="B22" s="23"/>
      <c r="C22" s="53"/>
      <c r="D22" s="53"/>
      <c r="E22" s="53"/>
      <c r="F22" s="53"/>
      <c r="G22" s="13" t="s">
        <v>156</v>
      </c>
      <c r="H22" s="14">
        <v>18</v>
      </c>
    </row>
    <row r="23" spans="1:8" x14ac:dyDescent="0.25">
      <c r="A23" s="34"/>
      <c r="B23" s="23"/>
      <c r="C23" s="53"/>
      <c r="D23" s="53"/>
      <c r="E23" s="53"/>
      <c r="F23" s="53"/>
      <c r="G23" s="25" t="s">
        <v>194</v>
      </c>
      <c r="H23" s="26"/>
    </row>
    <row r="24" spans="1:8" x14ac:dyDescent="0.25">
      <c r="A24" s="34"/>
      <c r="B24" s="23"/>
      <c r="C24" s="53"/>
      <c r="D24" s="53"/>
      <c r="E24" s="53"/>
      <c r="F24" s="53"/>
      <c r="G24" s="13" t="s">
        <v>193</v>
      </c>
      <c r="H24" s="14">
        <v>108</v>
      </c>
    </row>
    <row r="25" spans="1:8" x14ac:dyDescent="0.25">
      <c r="A25" s="34"/>
      <c r="B25" s="23"/>
      <c r="C25" s="53"/>
      <c r="D25" s="53"/>
      <c r="E25" s="53"/>
      <c r="F25" s="53"/>
      <c r="G25" s="13" t="s">
        <v>192</v>
      </c>
      <c r="H25" s="14">
        <v>108</v>
      </c>
    </row>
    <row r="26" spans="1:8" ht="16.5" thickBot="1" x14ac:dyDescent="0.3">
      <c r="A26" s="34"/>
      <c r="B26" s="23"/>
      <c r="C26" s="52"/>
      <c r="D26" s="52"/>
      <c r="E26" s="52"/>
      <c r="F26" s="52"/>
      <c r="G26" s="27" t="s">
        <v>8</v>
      </c>
      <c r="H26" s="29">
        <f>SUM(H13:H15,H20:H22,H24:H25,)</f>
        <v>374</v>
      </c>
    </row>
    <row r="27" spans="1:8" ht="249.95" customHeight="1" thickBot="1" x14ac:dyDescent="0.3">
      <c r="A27" s="35"/>
      <c r="B27" s="24"/>
      <c r="C27" s="31" t="s">
        <v>191</v>
      </c>
      <c r="D27" s="31"/>
      <c r="E27" s="31"/>
      <c r="F27" s="32"/>
      <c r="G27" s="28"/>
      <c r="H27" s="30"/>
    </row>
    <row r="28" spans="1:8" x14ac:dyDescent="0.25">
      <c r="A28" s="33">
        <v>4</v>
      </c>
      <c r="B28" s="22" t="s">
        <v>168</v>
      </c>
      <c r="C28" s="54" t="s">
        <v>190</v>
      </c>
      <c r="D28" s="54" t="s">
        <v>189</v>
      </c>
      <c r="E28" s="54" t="s">
        <v>188</v>
      </c>
      <c r="F28" s="54" t="s">
        <v>187</v>
      </c>
      <c r="G28" s="25" t="s">
        <v>180</v>
      </c>
      <c r="H28" s="26"/>
    </row>
    <row r="29" spans="1:8" ht="47.25" x14ac:dyDescent="0.25">
      <c r="A29" s="34"/>
      <c r="B29" s="23"/>
      <c r="C29" s="53"/>
      <c r="D29" s="53"/>
      <c r="E29" s="53"/>
      <c r="F29" s="53"/>
      <c r="G29" s="13" t="s">
        <v>149</v>
      </c>
      <c r="H29" s="14">
        <v>24</v>
      </c>
    </row>
    <row r="30" spans="1:8" x14ac:dyDescent="0.25">
      <c r="A30" s="34"/>
      <c r="B30" s="23"/>
      <c r="C30" s="53"/>
      <c r="D30" s="53"/>
      <c r="E30" s="53"/>
      <c r="F30" s="53"/>
      <c r="G30" s="13" t="s">
        <v>163</v>
      </c>
      <c r="H30" s="14">
        <v>12</v>
      </c>
    </row>
    <row r="31" spans="1:8" ht="32.25" thickBot="1" x14ac:dyDescent="0.3">
      <c r="A31" s="34"/>
      <c r="B31" s="23"/>
      <c r="C31" s="53"/>
      <c r="D31" s="53"/>
      <c r="E31" s="53"/>
      <c r="F31" s="53"/>
      <c r="G31" s="13" t="s">
        <v>162</v>
      </c>
      <c r="H31" s="14">
        <v>20</v>
      </c>
    </row>
    <row r="32" spans="1:8" x14ac:dyDescent="0.25">
      <c r="A32" s="34"/>
      <c r="B32" s="23"/>
      <c r="C32" s="53"/>
      <c r="D32" s="53"/>
      <c r="E32" s="53"/>
      <c r="F32" s="53"/>
      <c r="G32" s="25" t="s">
        <v>179</v>
      </c>
      <c r="H32" s="26"/>
    </row>
    <row r="33" spans="1:8" x14ac:dyDescent="0.25">
      <c r="A33" s="34"/>
      <c r="B33" s="23"/>
      <c r="C33" s="53"/>
      <c r="D33" s="53"/>
      <c r="E33" s="53"/>
      <c r="F33" s="53"/>
      <c r="G33" s="13" t="s">
        <v>178</v>
      </c>
      <c r="H33" s="14">
        <v>50</v>
      </c>
    </row>
    <row r="34" spans="1:8" x14ac:dyDescent="0.25">
      <c r="A34" s="34"/>
      <c r="B34" s="23"/>
      <c r="C34" s="53"/>
      <c r="D34" s="53"/>
      <c r="E34" s="53"/>
      <c r="F34" s="53"/>
      <c r="G34" s="13" t="s">
        <v>177</v>
      </c>
      <c r="H34" s="14">
        <v>18</v>
      </c>
    </row>
    <row r="35" spans="1:8" x14ac:dyDescent="0.25">
      <c r="A35" s="34"/>
      <c r="B35" s="23"/>
      <c r="C35" s="53"/>
      <c r="D35" s="53"/>
      <c r="E35" s="53"/>
      <c r="F35" s="53"/>
      <c r="G35" s="13" t="s">
        <v>176</v>
      </c>
      <c r="H35" s="14">
        <v>18</v>
      </c>
    </row>
    <row r="36" spans="1:8" x14ac:dyDescent="0.25">
      <c r="A36" s="34"/>
      <c r="B36" s="23"/>
      <c r="C36" s="53"/>
      <c r="D36" s="53"/>
      <c r="E36" s="53"/>
      <c r="F36" s="53"/>
      <c r="G36" s="13" t="s">
        <v>175</v>
      </c>
      <c r="H36" s="14">
        <v>18</v>
      </c>
    </row>
    <row r="37" spans="1:8" ht="16.5" thickBot="1" x14ac:dyDescent="0.3">
      <c r="A37" s="34"/>
      <c r="B37" s="23"/>
      <c r="C37" s="52"/>
      <c r="D37" s="52"/>
      <c r="E37" s="52"/>
      <c r="F37" s="52"/>
      <c r="G37" s="27" t="s">
        <v>8</v>
      </c>
      <c r="H37" s="29">
        <f>SUM(H29:H31,H33:H36,)</f>
        <v>160</v>
      </c>
    </row>
    <row r="38" spans="1:8" ht="249.95" customHeight="1" thickBot="1" x14ac:dyDescent="0.3">
      <c r="A38" s="35"/>
      <c r="B38" s="24"/>
      <c r="C38" s="31" t="s">
        <v>186</v>
      </c>
      <c r="D38" s="31"/>
      <c r="E38" s="31"/>
      <c r="F38" s="32"/>
      <c r="G38" s="28"/>
      <c r="H38" s="30"/>
    </row>
    <row r="39" spans="1:8" x14ac:dyDescent="0.25">
      <c r="A39" s="33">
        <v>5</v>
      </c>
      <c r="B39" s="22" t="s">
        <v>185</v>
      </c>
      <c r="C39" s="54" t="s">
        <v>184</v>
      </c>
      <c r="D39" s="54" t="s">
        <v>183</v>
      </c>
      <c r="E39" s="54" t="s">
        <v>182</v>
      </c>
      <c r="F39" s="54" t="s">
        <v>181</v>
      </c>
      <c r="G39" s="25" t="s">
        <v>180</v>
      </c>
      <c r="H39" s="26"/>
    </row>
    <row r="40" spans="1:8" ht="48" thickBot="1" x14ac:dyDescent="0.3">
      <c r="A40" s="34"/>
      <c r="B40" s="23"/>
      <c r="C40" s="53"/>
      <c r="D40" s="53"/>
      <c r="E40" s="53"/>
      <c r="F40" s="53"/>
      <c r="G40" s="13" t="s">
        <v>149</v>
      </c>
      <c r="H40" s="14">
        <v>24</v>
      </c>
    </row>
    <row r="41" spans="1:8" x14ac:dyDescent="0.25">
      <c r="A41" s="34"/>
      <c r="B41" s="23"/>
      <c r="C41" s="53"/>
      <c r="D41" s="53"/>
      <c r="E41" s="53"/>
      <c r="F41" s="53"/>
      <c r="G41" s="25" t="s">
        <v>179</v>
      </c>
      <c r="H41" s="26"/>
    </row>
    <row r="42" spans="1:8" x14ac:dyDescent="0.25">
      <c r="A42" s="34"/>
      <c r="B42" s="23"/>
      <c r="C42" s="53"/>
      <c r="D42" s="53"/>
      <c r="E42" s="53"/>
      <c r="F42" s="53"/>
      <c r="G42" s="13" t="s">
        <v>178</v>
      </c>
      <c r="H42" s="14">
        <v>50</v>
      </c>
    </row>
    <row r="43" spans="1:8" x14ac:dyDescent="0.25">
      <c r="A43" s="34"/>
      <c r="B43" s="23"/>
      <c r="C43" s="53"/>
      <c r="D43" s="53"/>
      <c r="E43" s="53"/>
      <c r="F43" s="53"/>
      <c r="G43" s="13" t="s">
        <v>177</v>
      </c>
      <c r="H43" s="14">
        <v>18</v>
      </c>
    </row>
    <row r="44" spans="1:8" x14ac:dyDescent="0.25">
      <c r="A44" s="34"/>
      <c r="B44" s="23"/>
      <c r="C44" s="53"/>
      <c r="D44" s="53"/>
      <c r="E44" s="53"/>
      <c r="F44" s="53"/>
      <c r="G44" s="13" t="s">
        <v>176</v>
      </c>
      <c r="H44" s="14">
        <v>18</v>
      </c>
    </row>
    <row r="45" spans="1:8" x14ac:dyDescent="0.25">
      <c r="A45" s="34"/>
      <c r="B45" s="23"/>
      <c r="C45" s="53"/>
      <c r="D45" s="53"/>
      <c r="E45" s="53"/>
      <c r="F45" s="53"/>
      <c r="G45" s="13" t="s">
        <v>175</v>
      </c>
      <c r="H45" s="14">
        <v>18</v>
      </c>
    </row>
    <row r="46" spans="1:8" ht="16.5" thickBot="1" x14ac:dyDescent="0.3">
      <c r="A46" s="34"/>
      <c r="B46" s="23"/>
      <c r="C46" s="52"/>
      <c r="D46" s="52"/>
      <c r="E46" s="52"/>
      <c r="F46" s="52"/>
      <c r="G46" s="27" t="s">
        <v>8</v>
      </c>
      <c r="H46" s="29">
        <f>SUM(H40:H40,H42:H45,)</f>
        <v>128</v>
      </c>
    </row>
    <row r="47" spans="1:8" ht="249.95" customHeight="1" thickBot="1" x14ac:dyDescent="0.3">
      <c r="A47" s="35"/>
      <c r="B47" s="24"/>
      <c r="C47" s="31" t="s">
        <v>174</v>
      </c>
      <c r="D47" s="31"/>
      <c r="E47" s="31"/>
      <c r="F47" s="32"/>
      <c r="G47" s="28"/>
      <c r="H47" s="30"/>
    </row>
    <row r="48" spans="1:8" x14ac:dyDescent="0.25">
      <c r="A48" s="33">
        <v>6</v>
      </c>
      <c r="B48" s="22" t="s">
        <v>108</v>
      </c>
      <c r="C48" s="54" t="s">
        <v>173</v>
      </c>
      <c r="D48" s="54" t="s">
        <v>172</v>
      </c>
      <c r="E48" s="54" t="s">
        <v>171</v>
      </c>
      <c r="F48" s="54" t="s">
        <v>170</v>
      </c>
      <c r="G48" s="25" t="s">
        <v>103</v>
      </c>
      <c r="H48" s="26"/>
    </row>
    <row r="49" spans="1:8" ht="31.5" x14ac:dyDescent="0.25">
      <c r="A49" s="34"/>
      <c r="B49" s="23"/>
      <c r="C49" s="53"/>
      <c r="D49" s="53"/>
      <c r="E49" s="53"/>
      <c r="F49" s="53"/>
      <c r="G49" s="13" t="s">
        <v>143</v>
      </c>
      <c r="H49" s="14">
        <v>17</v>
      </c>
    </row>
    <row r="50" spans="1:8" x14ac:dyDescent="0.25">
      <c r="A50" s="34"/>
      <c r="B50" s="23"/>
      <c r="C50" s="53"/>
      <c r="D50" s="53"/>
      <c r="E50" s="53"/>
      <c r="F50" s="53"/>
      <c r="G50" s="13" t="s">
        <v>142</v>
      </c>
      <c r="H50" s="14">
        <v>17</v>
      </c>
    </row>
    <row r="51" spans="1:8" ht="31.5" x14ac:dyDescent="0.25">
      <c r="A51" s="34"/>
      <c r="B51" s="23"/>
      <c r="C51" s="53"/>
      <c r="D51" s="53"/>
      <c r="E51" s="53"/>
      <c r="F51" s="53"/>
      <c r="G51" s="13" t="s">
        <v>102</v>
      </c>
      <c r="H51" s="14">
        <v>18</v>
      </c>
    </row>
    <row r="52" spans="1:8" ht="108.75" customHeight="1" thickBot="1" x14ac:dyDescent="0.3">
      <c r="A52" s="34"/>
      <c r="B52" s="23"/>
      <c r="C52" s="52"/>
      <c r="D52" s="52"/>
      <c r="E52" s="52"/>
      <c r="F52" s="52"/>
      <c r="G52" s="27" t="s">
        <v>8</v>
      </c>
      <c r="H52" s="29">
        <f>SUM(H49:H51,)</f>
        <v>52</v>
      </c>
    </row>
    <row r="53" spans="1:8" ht="249.95" customHeight="1" thickBot="1" x14ac:dyDescent="0.3">
      <c r="A53" s="35"/>
      <c r="B53" s="24"/>
      <c r="C53" s="31" t="s">
        <v>169</v>
      </c>
      <c r="D53" s="31"/>
      <c r="E53" s="31"/>
      <c r="F53" s="32"/>
      <c r="G53" s="28"/>
      <c r="H53" s="30"/>
    </row>
    <row r="54" spans="1:8" x14ac:dyDescent="0.25">
      <c r="A54" s="33">
        <v>7</v>
      </c>
      <c r="B54" s="22" t="s">
        <v>168</v>
      </c>
      <c r="C54" s="54" t="s">
        <v>167</v>
      </c>
      <c r="D54" s="54" t="s">
        <v>166</v>
      </c>
      <c r="E54" s="54" t="s">
        <v>165</v>
      </c>
      <c r="F54" s="54" t="s">
        <v>164</v>
      </c>
      <c r="G54" s="25" t="s">
        <v>150</v>
      </c>
      <c r="H54" s="26"/>
    </row>
    <row r="55" spans="1:8" ht="47.25" x14ac:dyDescent="0.25">
      <c r="A55" s="34"/>
      <c r="B55" s="23"/>
      <c r="C55" s="53"/>
      <c r="D55" s="53"/>
      <c r="E55" s="53"/>
      <c r="F55" s="53"/>
      <c r="G55" s="13" t="s">
        <v>149</v>
      </c>
      <c r="H55" s="14">
        <v>24</v>
      </c>
    </row>
    <row r="56" spans="1:8" x14ac:dyDescent="0.25">
      <c r="A56" s="34"/>
      <c r="B56" s="23"/>
      <c r="C56" s="53"/>
      <c r="D56" s="53"/>
      <c r="E56" s="53"/>
      <c r="F56" s="53"/>
      <c r="G56" s="13" t="s">
        <v>163</v>
      </c>
      <c r="H56" s="14">
        <v>12</v>
      </c>
    </row>
    <row r="57" spans="1:8" ht="32.25" thickBot="1" x14ac:dyDescent="0.3">
      <c r="A57" s="34"/>
      <c r="B57" s="23"/>
      <c r="C57" s="53"/>
      <c r="D57" s="53"/>
      <c r="E57" s="53"/>
      <c r="F57" s="53"/>
      <c r="G57" s="13" t="s">
        <v>162</v>
      </c>
      <c r="H57" s="14">
        <v>20</v>
      </c>
    </row>
    <row r="58" spans="1:8" x14ac:dyDescent="0.25">
      <c r="A58" s="34"/>
      <c r="B58" s="23"/>
      <c r="C58" s="53"/>
      <c r="D58" s="53"/>
      <c r="E58" s="53"/>
      <c r="F58" s="53"/>
      <c r="G58" s="25" t="s">
        <v>161</v>
      </c>
      <c r="H58" s="26"/>
    </row>
    <row r="59" spans="1:8" ht="31.5" x14ac:dyDescent="0.25">
      <c r="A59" s="34"/>
      <c r="B59" s="23"/>
      <c r="C59" s="53"/>
      <c r="D59" s="53"/>
      <c r="E59" s="53"/>
      <c r="F59" s="53"/>
      <c r="G59" s="13" t="s">
        <v>160</v>
      </c>
      <c r="H59" s="14">
        <v>18</v>
      </c>
    </row>
    <row r="60" spans="1:8" ht="16.5" thickBot="1" x14ac:dyDescent="0.3">
      <c r="A60" s="34"/>
      <c r="B60" s="23"/>
      <c r="C60" s="53"/>
      <c r="D60" s="53"/>
      <c r="E60" s="53"/>
      <c r="F60" s="53"/>
      <c r="G60" s="13" t="s">
        <v>159</v>
      </c>
      <c r="H60" s="14">
        <v>36</v>
      </c>
    </row>
    <row r="61" spans="1:8" x14ac:dyDescent="0.25">
      <c r="A61" s="34"/>
      <c r="B61" s="23"/>
      <c r="C61" s="53"/>
      <c r="D61" s="53"/>
      <c r="E61" s="53"/>
      <c r="F61" s="53"/>
      <c r="G61" s="25" t="s">
        <v>150</v>
      </c>
      <c r="H61" s="26"/>
    </row>
    <row r="62" spans="1:8" ht="47.25" x14ac:dyDescent="0.25">
      <c r="A62" s="34"/>
      <c r="B62" s="23"/>
      <c r="C62" s="53"/>
      <c r="D62" s="53"/>
      <c r="E62" s="53"/>
      <c r="F62" s="53"/>
      <c r="G62" s="13" t="s">
        <v>158</v>
      </c>
      <c r="H62" s="14">
        <v>18</v>
      </c>
    </row>
    <row r="63" spans="1:8" ht="63" x14ac:dyDescent="0.25">
      <c r="A63" s="34"/>
      <c r="B63" s="23"/>
      <c r="C63" s="53"/>
      <c r="D63" s="53"/>
      <c r="E63" s="53"/>
      <c r="F63" s="53"/>
      <c r="G63" s="13" t="s">
        <v>157</v>
      </c>
      <c r="H63" s="14">
        <v>18</v>
      </c>
    </row>
    <row r="64" spans="1:8" ht="47.25" x14ac:dyDescent="0.25">
      <c r="A64" s="34"/>
      <c r="B64" s="23"/>
      <c r="C64" s="53"/>
      <c r="D64" s="53"/>
      <c r="E64" s="53"/>
      <c r="F64" s="53"/>
      <c r="G64" s="13" t="s">
        <v>156</v>
      </c>
      <c r="H64" s="14">
        <v>18</v>
      </c>
    </row>
    <row r="65" spans="1:8" ht="16.5" thickBot="1" x14ac:dyDescent="0.3">
      <c r="A65" s="34"/>
      <c r="B65" s="23"/>
      <c r="C65" s="52"/>
      <c r="D65" s="52"/>
      <c r="E65" s="52"/>
      <c r="F65" s="52"/>
      <c r="G65" s="27" t="s">
        <v>8</v>
      </c>
      <c r="H65" s="29">
        <f>SUM(H55:H57,H59:H60,H62:H64,)</f>
        <v>164</v>
      </c>
    </row>
    <row r="66" spans="1:8" ht="249.95" customHeight="1" thickBot="1" x14ac:dyDescent="0.3">
      <c r="A66" s="35"/>
      <c r="B66" s="24"/>
      <c r="C66" s="31" t="s">
        <v>155</v>
      </c>
      <c r="D66" s="31"/>
      <c r="E66" s="31"/>
      <c r="F66" s="32"/>
      <c r="G66" s="28"/>
      <c r="H66" s="30"/>
    </row>
    <row r="67" spans="1:8" x14ac:dyDescent="0.25">
      <c r="A67" s="33">
        <v>8</v>
      </c>
      <c r="B67" s="22" t="s">
        <v>108</v>
      </c>
      <c r="C67" s="54" t="s">
        <v>154</v>
      </c>
      <c r="D67" s="54" t="s">
        <v>153</v>
      </c>
      <c r="E67" s="54" t="s">
        <v>152</v>
      </c>
      <c r="F67" s="54" t="s">
        <v>151</v>
      </c>
      <c r="G67" s="25" t="s">
        <v>150</v>
      </c>
      <c r="H67" s="26"/>
    </row>
    <row r="68" spans="1:8" ht="47.25" x14ac:dyDescent="0.25">
      <c r="A68" s="34"/>
      <c r="B68" s="23"/>
      <c r="C68" s="53"/>
      <c r="D68" s="53"/>
      <c r="E68" s="53"/>
      <c r="F68" s="53"/>
      <c r="G68" s="13" t="s">
        <v>149</v>
      </c>
      <c r="H68" s="14">
        <v>72</v>
      </c>
    </row>
    <row r="69" spans="1:8" ht="78" customHeight="1" thickBot="1" x14ac:dyDescent="0.3">
      <c r="A69" s="34"/>
      <c r="B69" s="23"/>
      <c r="C69" s="52"/>
      <c r="D69" s="52"/>
      <c r="E69" s="52"/>
      <c r="F69" s="52"/>
      <c r="G69" s="27" t="s">
        <v>8</v>
      </c>
      <c r="H69" s="29">
        <f>SUM(H68:H68,)</f>
        <v>72</v>
      </c>
    </row>
    <row r="70" spans="1:8" ht="249.95" customHeight="1" thickBot="1" x14ac:dyDescent="0.3">
      <c r="A70" s="35"/>
      <c r="B70" s="24"/>
      <c r="C70" s="31" t="s">
        <v>148</v>
      </c>
      <c r="D70" s="31"/>
      <c r="E70" s="31"/>
      <c r="F70" s="32"/>
      <c r="G70" s="28"/>
      <c r="H70" s="30"/>
    </row>
    <row r="71" spans="1:8" x14ac:dyDescent="0.25">
      <c r="A71" s="33">
        <v>9</v>
      </c>
      <c r="B71" s="22" t="s">
        <v>108</v>
      </c>
      <c r="C71" s="54" t="s">
        <v>147</v>
      </c>
      <c r="D71" s="54" t="s">
        <v>146</v>
      </c>
      <c r="E71" s="54" t="s">
        <v>145</v>
      </c>
      <c r="F71" s="54" t="s">
        <v>144</v>
      </c>
      <c r="G71" s="25" t="s">
        <v>103</v>
      </c>
      <c r="H71" s="26"/>
    </row>
    <row r="72" spans="1:8" ht="31.5" x14ac:dyDescent="0.25">
      <c r="A72" s="34"/>
      <c r="B72" s="23"/>
      <c r="C72" s="53"/>
      <c r="D72" s="53"/>
      <c r="E72" s="53"/>
      <c r="F72" s="53"/>
      <c r="G72" s="13" t="s">
        <v>143</v>
      </c>
      <c r="H72" s="14">
        <v>17</v>
      </c>
    </row>
    <row r="73" spans="1:8" x14ac:dyDescent="0.25">
      <c r="A73" s="34"/>
      <c r="B73" s="23"/>
      <c r="C73" s="53"/>
      <c r="D73" s="53"/>
      <c r="E73" s="53"/>
      <c r="F73" s="53"/>
      <c r="G73" s="13" t="s">
        <v>142</v>
      </c>
      <c r="H73" s="14">
        <v>17</v>
      </c>
    </row>
    <row r="74" spans="1:8" ht="31.5" x14ac:dyDescent="0.25">
      <c r="A74" s="34"/>
      <c r="B74" s="23"/>
      <c r="C74" s="53"/>
      <c r="D74" s="53"/>
      <c r="E74" s="53"/>
      <c r="F74" s="53"/>
      <c r="G74" s="13" t="s">
        <v>102</v>
      </c>
      <c r="H74" s="14">
        <v>12</v>
      </c>
    </row>
    <row r="75" spans="1:8" ht="139.5" customHeight="1" thickBot="1" x14ac:dyDescent="0.3">
      <c r="A75" s="34"/>
      <c r="B75" s="23"/>
      <c r="C75" s="52"/>
      <c r="D75" s="52"/>
      <c r="E75" s="52"/>
      <c r="F75" s="52"/>
      <c r="G75" s="27" t="s">
        <v>8</v>
      </c>
      <c r="H75" s="29">
        <f>SUM(H72:H74,)</f>
        <v>46</v>
      </c>
    </row>
    <row r="76" spans="1:8" ht="249.95" customHeight="1" thickBot="1" x14ac:dyDescent="0.3">
      <c r="A76" s="35"/>
      <c r="B76" s="24"/>
      <c r="C76" s="31" t="s">
        <v>141</v>
      </c>
      <c r="D76" s="31"/>
      <c r="E76" s="31"/>
      <c r="F76" s="32"/>
      <c r="G76" s="28"/>
      <c r="H76" s="30"/>
    </row>
    <row r="77" spans="1:8" x14ac:dyDescent="0.25">
      <c r="A77" s="33">
        <v>10</v>
      </c>
      <c r="B77" s="22" t="s">
        <v>140</v>
      </c>
      <c r="C77" s="54" t="s">
        <v>139</v>
      </c>
      <c r="D77" s="54" t="s">
        <v>138</v>
      </c>
      <c r="E77" s="54" t="s">
        <v>137</v>
      </c>
      <c r="F77" s="54" t="s">
        <v>136</v>
      </c>
      <c r="G77" s="25" t="s">
        <v>135</v>
      </c>
      <c r="H77" s="26"/>
    </row>
    <row r="78" spans="1:8" ht="31.5" x14ac:dyDescent="0.25">
      <c r="A78" s="34"/>
      <c r="B78" s="23"/>
      <c r="C78" s="53"/>
      <c r="D78" s="53"/>
      <c r="E78" s="53"/>
      <c r="F78" s="53"/>
      <c r="G78" s="13" t="s">
        <v>134</v>
      </c>
      <c r="H78" s="14">
        <v>72</v>
      </c>
    </row>
    <row r="79" spans="1:8" ht="31.5" x14ac:dyDescent="0.25">
      <c r="A79" s="34"/>
      <c r="B79" s="23"/>
      <c r="C79" s="53"/>
      <c r="D79" s="53"/>
      <c r="E79" s="53"/>
      <c r="F79" s="53"/>
      <c r="G79" s="13" t="s">
        <v>133</v>
      </c>
      <c r="H79" s="14">
        <v>60</v>
      </c>
    </row>
    <row r="80" spans="1:8" ht="104.25" customHeight="1" thickBot="1" x14ac:dyDescent="0.3">
      <c r="A80" s="34"/>
      <c r="B80" s="23"/>
      <c r="C80" s="52"/>
      <c r="D80" s="52"/>
      <c r="E80" s="52"/>
      <c r="F80" s="52"/>
      <c r="G80" s="27" t="s">
        <v>8</v>
      </c>
      <c r="H80" s="29">
        <f>SUM(H78:H79,)</f>
        <v>132</v>
      </c>
    </row>
    <row r="81" spans="1:8" ht="249.95" customHeight="1" thickBot="1" x14ac:dyDescent="0.3">
      <c r="A81" s="35"/>
      <c r="B81" s="24"/>
      <c r="C81" s="31" t="s">
        <v>132</v>
      </c>
      <c r="D81" s="31"/>
      <c r="E81" s="31"/>
      <c r="F81" s="32"/>
      <c r="G81" s="28"/>
      <c r="H81" s="30"/>
    </row>
    <row r="82" spans="1:8" x14ac:dyDescent="0.25">
      <c r="A82" s="33">
        <v>11</v>
      </c>
      <c r="B82" s="22" t="s">
        <v>115</v>
      </c>
      <c r="C82" s="54" t="s">
        <v>131</v>
      </c>
      <c r="D82" s="54" t="s">
        <v>130</v>
      </c>
      <c r="E82" s="54" t="s">
        <v>129</v>
      </c>
      <c r="F82" s="54" t="s">
        <v>128</v>
      </c>
      <c r="G82" s="25" t="s">
        <v>110</v>
      </c>
      <c r="H82" s="26"/>
    </row>
    <row r="83" spans="1:8" x14ac:dyDescent="0.25">
      <c r="A83" s="34"/>
      <c r="B83" s="23"/>
      <c r="C83" s="53"/>
      <c r="D83" s="53"/>
      <c r="E83" s="53"/>
      <c r="F83" s="53"/>
      <c r="G83" s="13" t="s">
        <v>127</v>
      </c>
      <c r="H83" s="14">
        <v>3</v>
      </c>
    </row>
    <row r="84" spans="1:8" x14ac:dyDescent="0.25">
      <c r="A84" s="34"/>
      <c r="B84" s="23"/>
      <c r="C84" s="53"/>
      <c r="D84" s="53"/>
      <c r="E84" s="53"/>
      <c r="F84" s="53"/>
      <c r="G84" s="13" t="s">
        <v>126</v>
      </c>
      <c r="H84" s="14">
        <v>3</v>
      </c>
    </row>
    <row r="85" spans="1:8" ht="186" customHeight="1" thickBot="1" x14ac:dyDescent="0.3">
      <c r="A85" s="34"/>
      <c r="B85" s="23"/>
      <c r="C85" s="52"/>
      <c r="D85" s="52"/>
      <c r="E85" s="52"/>
      <c r="F85" s="52"/>
      <c r="G85" s="27" t="s">
        <v>8</v>
      </c>
      <c r="H85" s="29">
        <f>SUM(H83:H84,)</f>
        <v>6</v>
      </c>
    </row>
    <row r="86" spans="1:8" ht="249.95" customHeight="1" thickBot="1" x14ac:dyDescent="0.3">
      <c r="A86" s="35"/>
      <c r="B86" s="24"/>
      <c r="C86" s="31" t="s">
        <v>125</v>
      </c>
      <c r="D86" s="31"/>
      <c r="E86" s="31"/>
      <c r="F86" s="32"/>
      <c r="G86" s="28"/>
      <c r="H86" s="30"/>
    </row>
    <row r="87" spans="1:8" x14ac:dyDescent="0.25">
      <c r="A87" s="33">
        <v>12</v>
      </c>
      <c r="B87" s="22" t="s">
        <v>108</v>
      </c>
      <c r="C87" s="54" t="s">
        <v>124</v>
      </c>
      <c r="D87" s="54" t="s">
        <v>123</v>
      </c>
      <c r="E87" s="54" t="s">
        <v>122</v>
      </c>
      <c r="F87" s="54" t="s">
        <v>121</v>
      </c>
      <c r="G87" s="25" t="s">
        <v>103</v>
      </c>
      <c r="H87" s="26"/>
    </row>
    <row r="88" spans="1:8" ht="31.5" x14ac:dyDescent="0.25">
      <c r="A88" s="34"/>
      <c r="B88" s="23"/>
      <c r="C88" s="53"/>
      <c r="D88" s="53"/>
      <c r="E88" s="53"/>
      <c r="F88" s="53"/>
      <c r="G88" s="13" t="s">
        <v>102</v>
      </c>
      <c r="H88" s="14">
        <v>12</v>
      </c>
    </row>
    <row r="89" spans="1:8" ht="106.5" customHeight="1" thickBot="1" x14ac:dyDescent="0.3">
      <c r="A89" s="34"/>
      <c r="B89" s="23"/>
      <c r="C89" s="52"/>
      <c r="D89" s="52"/>
      <c r="E89" s="52"/>
      <c r="F89" s="52"/>
      <c r="G89" s="27" t="s">
        <v>8</v>
      </c>
      <c r="H89" s="29">
        <f>SUM(H88:H88)</f>
        <v>12</v>
      </c>
    </row>
    <row r="90" spans="1:8" ht="249.95" customHeight="1" thickBot="1" x14ac:dyDescent="0.3">
      <c r="A90" s="35"/>
      <c r="B90" s="24"/>
      <c r="C90" s="31" t="s">
        <v>120</v>
      </c>
      <c r="D90" s="31"/>
      <c r="E90" s="31"/>
      <c r="F90" s="32"/>
      <c r="G90" s="28"/>
      <c r="H90" s="30"/>
    </row>
    <row r="91" spans="1:8" x14ac:dyDescent="0.25">
      <c r="A91" s="33">
        <v>13</v>
      </c>
      <c r="B91" s="22" t="s">
        <v>108</v>
      </c>
      <c r="C91" s="54" t="s">
        <v>119</v>
      </c>
      <c r="D91" s="54" t="s">
        <v>118</v>
      </c>
      <c r="E91" s="54" t="s">
        <v>117</v>
      </c>
      <c r="F91" s="54" t="s">
        <v>116</v>
      </c>
      <c r="G91" s="25" t="s">
        <v>103</v>
      </c>
      <c r="H91" s="26"/>
    </row>
    <row r="92" spans="1:8" ht="31.5" x14ac:dyDescent="0.25">
      <c r="A92" s="34"/>
      <c r="B92" s="23"/>
      <c r="C92" s="53"/>
      <c r="D92" s="53"/>
      <c r="E92" s="53"/>
      <c r="F92" s="53"/>
      <c r="G92" s="13" t="s">
        <v>102</v>
      </c>
      <c r="H92" s="14">
        <v>12</v>
      </c>
    </row>
    <row r="93" spans="1:8" ht="153" customHeight="1" thickBot="1" x14ac:dyDescent="0.3">
      <c r="A93" s="34"/>
      <c r="B93" s="23"/>
      <c r="C93" s="52"/>
      <c r="D93" s="52"/>
      <c r="E93" s="52"/>
      <c r="F93" s="52"/>
      <c r="G93" s="27" t="s">
        <v>8</v>
      </c>
      <c r="H93" s="29">
        <f>SUM(H92:H92,)</f>
        <v>12</v>
      </c>
    </row>
    <row r="94" spans="1:8" ht="249.95" customHeight="1" thickBot="1" x14ac:dyDescent="0.3">
      <c r="A94" s="35"/>
      <c r="B94" s="24"/>
      <c r="C94" s="31" t="s">
        <v>109</v>
      </c>
      <c r="D94" s="31"/>
      <c r="E94" s="31"/>
      <c r="F94" s="32"/>
      <c r="G94" s="28"/>
      <c r="H94" s="30"/>
    </row>
    <row r="95" spans="1:8" x14ac:dyDescent="0.25">
      <c r="A95" s="33">
        <v>14</v>
      </c>
      <c r="B95" s="22" t="s">
        <v>115</v>
      </c>
      <c r="C95" s="54" t="s">
        <v>114</v>
      </c>
      <c r="D95" s="54" t="s">
        <v>113</v>
      </c>
      <c r="E95" s="54" t="s">
        <v>112</v>
      </c>
      <c r="F95" s="54" t="s">
        <v>111</v>
      </c>
      <c r="G95" s="25" t="s">
        <v>110</v>
      </c>
      <c r="H95" s="26"/>
    </row>
    <row r="96" spans="1:8" ht="31.5" x14ac:dyDescent="0.25">
      <c r="A96" s="34"/>
      <c r="B96" s="23"/>
      <c r="C96" s="53"/>
      <c r="D96" s="53"/>
      <c r="E96" s="53"/>
      <c r="F96" s="53"/>
      <c r="G96" s="13" t="s">
        <v>110</v>
      </c>
      <c r="H96" s="14">
        <v>5</v>
      </c>
    </row>
    <row r="97" spans="1:8" ht="142.5" customHeight="1" thickBot="1" x14ac:dyDescent="0.3">
      <c r="A97" s="34"/>
      <c r="B97" s="23"/>
      <c r="C97" s="52"/>
      <c r="D97" s="52"/>
      <c r="E97" s="52"/>
      <c r="F97" s="52"/>
      <c r="G97" s="27" t="s">
        <v>8</v>
      </c>
      <c r="H97" s="29">
        <f>SUM(H96:H96,)</f>
        <v>5</v>
      </c>
    </row>
    <row r="98" spans="1:8" ht="249.95" customHeight="1" thickBot="1" x14ac:dyDescent="0.3">
      <c r="A98" s="35"/>
      <c r="B98" s="24"/>
      <c r="C98" s="31" t="s">
        <v>109</v>
      </c>
      <c r="D98" s="31"/>
      <c r="E98" s="31"/>
      <c r="F98" s="32"/>
      <c r="G98" s="28"/>
      <c r="H98" s="30"/>
    </row>
    <row r="99" spans="1:8" x14ac:dyDescent="0.25">
      <c r="A99" s="33">
        <v>15</v>
      </c>
      <c r="B99" s="22" t="s">
        <v>108</v>
      </c>
      <c r="C99" s="54" t="s">
        <v>107</v>
      </c>
      <c r="D99" s="54" t="s">
        <v>106</v>
      </c>
      <c r="E99" s="54" t="s">
        <v>105</v>
      </c>
      <c r="F99" s="54" t="s">
        <v>104</v>
      </c>
      <c r="G99" s="25" t="s">
        <v>103</v>
      </c>
      <c r="H99" s="26"/>
    </row>
    <row r="100" spans="1:8" ht="31.5" x14ac:dyDescent="0.25">
      <c r="A100" s="34"/>
      <c r="B100" s="23"/>
      <c r="C100" s="53"/>
      <c r="D100" s="53"/>
      <c r="E100" s="53"/>
      <c r="F100" s="53"/>
      <c r="G100" s="13" t="s">
        <v>102</v>
      </c>
      <c r="H100" s="14">
        <v>12</v>
      </c>
    </row>
    <row r="101" spans="1:8" ht="143.25" customHeight="1" thickBot="1" x14ac:dyDescent="0.3">
      <c r="A101" s="34"/>
      <c r="B101" s="23"/>
      <c r="C101" s="52"/>
      <c r="D101" s="52"/>
      <c r="E101" s="52"/>
      <c r="F101" s="52"/>
      <c r="G101" s="27" t="s">
        <v>8</v>
      </c>
      <c r="H101" s="29">
        <f>SUM(H100:H100,)</f>
        <v>12</v>
      </c>
    </row>
    <row r="102" spans="1:8" ht="249.95" customHeight="1" thickBot="1" x14ac:dyDescent="0.3">
      <c r="A102" s="35"/>
      <c r="B102" s="24"/>
      <c r="C102" s="31" t="s">
        <v>101</v>
      </c>
      <c r="D102" s="31"/>
      <c r="E102" s="31"/>
      <c r="F102" s="32"/>
      <c r="G102" s="28"/>
      <c r="H102" s="30"/>
    </row>
    <row r="103" spans="1:8" x14ac:dyDescent="0.25">
      <c r="A103" s="33">
        <v>16</v>
      </c>
      <c r="B103" s="22" t="s">
        <v>100</v>
      </c>
      <c r="C103" s="54" t="s">
        <v>99</v>
      </c>
      <c r="D103" s="54" t="s">
        <v>98</v>
      </c>
      <c r="E103" s="54" t="s">
        <v>97</v>
      </c>
      <c r="F103" s="54" t="s">
        <v>96</v>
      </c>
      <c r="G103" s="25" t="s">
        <v>95</v>
      </c>
      <c r="H103" s="26"/>
    </row>
    <row r="104" spans="1:8" x14ac:dyDescent="0.25">
      <c r="A104" s="34"/>
      <c r="B104" s="23"/>
      <c r="C104" s="53"/>
      <c r="D104" s="53"/>
      <c r="E104" s="53"/>
      <c r="F104" s="53"/>
      <c r="G104" s="13" t="s">
        <v>94</v>
      </c>
      <c r="H104" s="14">
        <v>23</v>
      </c>
    </row>
    <row r="105" spans="1:8" ht="131.25" customHeight="1" thickBot="1" x14ac:dyDescent="0.3">
      <c r="A105" s="34"/>
      <c r="B105" s="23"/>
      <c r="C105" s="52"/>
      <c r="D105" s="52"/>
      <c r="E105" s="52"/>
      <c r="F105" s="52"/>
      <c r="G105" s="27" t="s">
        <v>8</v>
      </c>
      <c r="H105" s="29">
        <f>SUM(H104:H104,)</f>
        <v>23</v>
      </c>
    </row>
    <row r="106" spans="1:8" ht="249.95" customHeight="1" thickBot="1" x14ac:dyDescent="0.3">
      <c r="A106" s="35"/>
      <c r="B106" s="24"/>
      <c r="C106" s="31" t="s">
        <v>93</v>
      </c>
      <c r="D106" s="31"/>
      <c r="E106" s="31"/>
      <c r="F106" s="32"/>
      <c r="G106" s="28"/>
      <c r="H106" s="30"/>
    </row>
    <row r="107" spans="1:8" ht="16.5" thickBot="1" x14ac:dyDescent="0.3">
      <c r="A107" s="46" t="s">
        <v>87</v>
      </c>
      <c r="B107" s="47"/>
      <c r="C107" s="47"/>
      <c r="D107" s="47"/>
      <c r="E107" s="48"/>
      <c r="F107" s="49">
        <f>H105+H101+H97+H93+H89+H85+H80+H75+H69+H65+H52+H46+H37+H26+H10+H5</f>
        <v>1462</v>
      </c>
      <c r="G107" s="50"/>
      <c r="H107" s="51"/>
    </row>
    <row r="108" spans="1:8" ht="249.95" customHeight="1" thickBot="1" x14ac:dyDescent="0.3">
      <c r="A108" s="41" t="s">
        <v>9</v>
      </c>
      <c r="B108" s="42"/>
      <c r="C108" s="43" t="s">
        <v>92</v>
      </c>
      <c r="D108" s="44"/>
      <c r="E108" s="44"/>
      <c r="F108" s="45"/>
      <c r="G108" s="15" t="s">
        <v>91</v>
      </c>
      <c r="H108" s="16" t="s">
        <v>88</v>
      </c>
    </row>
    <row r="109" spans="1:8" ht="249.95" customHeight="1" thickBot="1" x14ac:dyDescent="0.3">
      <c r="A109" s="41" t="s">
        <v>9</v>
      </c>
      <c r="B109" s="42"/>
      <c r="C109" s="43" t="s">
        <v>90</v>
      </c>
      <c r="D109" s="44"/>
      <c r="E109" s="44"/>
      <c r="F109" s="45"/>
      <c r="G109" s="17" t="s">
        <v>89</v>
      </c>
      <c r="H109" s="16" t="s">
        <v>88</v>
      </c>
    </row>
  </sheetData>
  <sheetProtection algorithmName="SHA-512" hashValue="UlfAJYRMPBYNtV/EDDGzlPpB4FX6m1y39m9DIUaFk5zvp8G3erevW8VCcp5WNIGkOVQlRJKJoPR4q/cZGGwzvg==" saltValue="LPl87myCAxdqiFfb0DHmRA==" spinCount="100000" sheet="1" formatCells="0" formatColumns="0" formatRows="0" insertColumns="0" insertRows="0" insertHyperlinks="0" autoFilter="0"/>
  <autoFilter ref="A1:H445" xr:uid="{00000000-0009-0000-0000-000000000000}"/>
  <mergeCells count="173">
    <mergeCell ref="F87:F89"/>
    <mergeCell ref="A107:E107"/>
    <mergeCell ref="F107:H107"/>
    <mergeCell ref="A108:B108"/>
    <mergeCell ref="C108:F108"/>
    <mergeCell ref="C77:C80"/>
    <mergeCell ref="D77:D80"/>
    <mergeCell ref="E77:E80"/>
    <mergeCell ref="F77:F80"/>
    <mergeCell ref="C82:C85"/>
    <mergeCell ref="D82:D85"/>
    <mergeCell ref="A109:B109"/>
    <mergeCell ref="C109:F109"/>
    <mergeCell ref="B103:B106"/>
    <mergeCell ref="G103:H103"/>
    <mergeCell ref="H105:H106"/>
    <mergeCell ref="C106:F106"/>
    <mergeCell ref="C103:C105"/>
    <mergeCell ref="D103:D105"/>
    <mergeCell ref="E103:E105"/>
    <mergeCell ref="F103:F105"/>
    <mergeCell ref="B95:B98"/>
    <mergeCell ref="G95:H95"/>
    <mergeCell ref="G97:G98"/>
    <mergeCell ref="H97:H98"/>
    <mergeCell ref="C98:F98"/>
    <mergeCell ref="C95:C97"/>
    <mergeCell ref="D95:D97"/>
    <mergeCell ref="E95:E97"/>
    <mergeCell ref="F95:F97"/>
    <mergeCell ref="B99:B102"/>
    <mergeCell ref="G99:H99"/>
    <mergeCell ref="G101:G102"/>
    <mergeCell ref="H101:H102"/>
    <mergeCell ref="C102:F102"/>
    <mergeCell ref="G105:G106"/>
    <mergeCell ref="C99:C101"/>
    <mergeCell ref="D99:D101"/>
    <mergeCell ref="E99:E101"/>
    <mergeCell ref="F99:F101"/>
    <mergeCell ref="G91:H91"/>
    <mergeCell ref="F91:F93"/>
    <mergeCell ref="C94:F94"/>
    <mergeCell ref="C91:C93"/>
    <mergeCell ref="D91:D93"/>
    <mergeCell ref="E91:E93"/>
    <mergeCell ref="D12:D26"/>
    <mergeCell ref="E12:E26"/>
    <mergeCell ref="F12:F26"/>
    <mergeCell ref="G16:H16"/>
    <mergeCell ref="G89:G90"/>
    <mergeCell ref="H89:H90"/>
    <mergeCell ref="C90:F90"/>
    <mergeCell ref="E82:E85"/>
    <mergeCell ref="F82:F85"/>
    <mergeCell ref="C87:C89"/>
    <mergeCell ref="B7:B11"/>
    <mergeCell ref="G7:H7"/>
    <mergeCell ref="B12:B27"/>
    <mergeCell ref="G12:H12"/>
    <mergeCell ref="G19:H19"/>
    <mergeCell ref="G23:H23"/>
    <mergeCell ref="G26:G27"/>
    <mergeCell ref="H26:H27"/>
    <mergeCell ref="C27:F27"/>
    <mergeCell ref="C12:C26"/>
    <mergeCell ref="B2:B6"/>
    <mergeCell ref="G2:H2"/>
    <mergeCell ref="G5:G6"/>
    <mergeCell ref="H5:H6"/>
    <mergeCell ref="C6:F6"/>
    <mergeCell ref="C2:C5"/>
    <mergeCell ref="D2:D5"/>
    <mergeCell ref="E2:E5"/>
    <mergeCell ref="F2:F5"/>
    <mergeCell ref="G10:G11"/>
    <mergeCell ref="H10:H11"/>
    <mergeCell ref="C11:F11"/>
    <mergeCell ref="C7:C10"/>
    <mergeCell ref="D7:D10"/>
    <mergeCell ref="E7:E10"/>
    <mergeCell ref="F7:F10"/>
    <mergeCell ref="A39:A47"/>
    <mergeCell ref="A48:A53"/>
    <mergeCell ref="A54:A66"/>
    <mergeCell ref="A67:A70"/>
    <mergeCell ref="A71:A76"/>
    <mergeCell ref="A77:A81"/>
    <mergeCell ref="A91:A94"/>
    <mergeCell ref="A95:A98"/>
    <mergeCell ref="A99:A102"/>
    <mergeCell ref="A103:A106"/>
    <mergeCell ref="A2:A6"/>
    <mergeCell ref="A7:A11"/>
    <mergeCell ref="A12:A27"/>
    <mergeCell ref="A82:A86"/>
    <mergeCell ref="A87:A90"/>
    <mergeCell ref="A28:A38"/>
    <mergeCell ref="B28:B38"/>
    <mergeCell ref="G28:H28"/>
    <mergeCell ref="G32:H32"/>
    <mergeCell ref="G37:G38"/>
    <mergeCell ref="H37:H38"/>
    <mergeCell ref="C38:F38"/>
    <mergeCell ref="C28:C37"/>
    <mergeCell ref="D28:D37"/>
    <mergeCell ref="E28:E37"/>
    <mergeCell ref="F28:F37"/>
    <mergeCell ref="B39:B47"/>
    <mergeCell ref="G39:H39"/>
    <mergeCell ref="G41:H41"/>
    <mergeCell ref="G46:G47"/>
    <mergeCell ref="H46:H47"/>
    <mergeCell ref="C47:F47"/>
    <mergeCell ref="C39:C46"/>
    <mergeCell ref="D39:D46"/>
    <mergeCell ref="E39:E46"/>
    <mergeCell ref="F39:F46"/>
    <mergeCell ref="B48:B53"/>
    <mergeCell ref="G48:H48"/>
    <mergeCell ref="G52:G53"/>
    <mergeCell ref="H52:H53"/>
    <mergeCell ref="C53:F53"/>
    <mergeCell ref="C48:C52"/>
    <mergeCell ref="D48:D52"/>
    <mergeCell ref="E48:E52"/>
    <mergeCell ref="F48:F52"/>
    <mergeCell ref="F54:F65"/>
    <mergeCell ref="B67:B70"/>
    <mergeCell ref="G67:H67"/>
    <mergeCell ref="G69:G70"/>
    <mergeCell ref="H69:H70"/>
    <mergeCell ref="C70:F70"/>
    <mergeCell ref="C67:C69"/>
    <mergeCell ref="B54:B66"/>
    <mergeCell ref="G54:H54"/>
    <mergeCell ref="G58:H58"/>
    <mergeCell ref="G61:H61"/>
    <mergeCell ref="G65:G66"/>
    <mergeCell ref="H65:H66"/>
    <mergeCell ref="C66:F66"/>
    <mergeCell ref="C54:C65"/>
    <mergeCell ref="D54:D65"/>
    <mergeCell ref="E54:E65"/>
    <mergeCell ref="G85:G86"/>
    <mergeCell ref="H85:H86"/>
    <mergeCell ref="C86:F86"/>
    <mergeCell ref="B87:B90"/>
    <mergeCell ref="G87:H87"/>
    <mergeCell ref="D67:D69"/>
    <mergeCell ref="E67:E69"/>
    <mergeCell ref="F67:F69"/>
    <mergeCell ref="D87:D89"/>
    <mergeCell ref="E87:E89"/>
    <mergeCell ref="B71:B76"/>
    <mergeCell ref="G71:H71"/>
    <mergeCell ref="G75:G76"/>
    <mergeCell ref="H75:H76"/>
    <mergeCell ref="C76:F76"/>
    <mergeCell ref="C71:C75"/>
    <mergeCell ref="D71:D75"/>
    <mergeCell ref="E71:E75"/>
    <mergeCell ref="F71:F75"/>
    <mergeCell ref="B77:B81"/>
    <mergeCell ref="B82:B86"/>
    <mergeCell ref="B91:B94"/>
    <mergeCell ref="G77:H77"/>
    <mergeCell ref="G80:G81"/>
    <mergeCell ref="H80:H81"/>
    <mergeCell ref="C81:F81"/>
    <mergeCell ref="G82:H82"/>
    <mergeCell ref="G93:G94"/>
    <mergeCell ref="H93:H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2025-08-12T12:38:45Z</dcterms:modified>
</cp:coreProperties>
</file>