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Specializált gép- és járműgyártás\Karosszérialakatos\"/>
    </mc:Choice>
  </mc:AlternateContent>
  <xr:revisionPtr revIDLastSave="0" documentId="8_{3E7C034F-39A6-4F7E-8D03-13FCE9CFED74}" xr6:coauthVersionLast="47" xr6:coauthVersionMax="47" xr10:uidLastSave="{00000000-0000-0000-0000-000000000000}"/>
  <bookViews>
    <workbookView xWindow="3405" yWindow="1455" windowWidth="23250" windowHeight="12720" xr2:uid="{00000000-000D-0000-FFFF-FFFF00000000}"/>
  </bookViews>
  <sheets>
    <sheet name="6.2" sheetId="1" r:id="rId1"/>
    <sheet name="6.3" sheetId="18" r:id="rId2"/>
  </sheets>
  <definedNames>
    <definedName name="_xlnm._FilterDatabase" localSheetId="0" hidden="1">'6.2'!$A$1:$H$410</definedName>
    <definedName name="_xlnm._FilterDatabase" localSheetId="1" hidden="1">'6.3'!$A$1:$H$524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18" l="1"/>
  <c r="H16" i="18"/>
  <c r="H24" i="18"/>
  <c r="H30" i="18"/>
  <c r="H37" i="18"/>
  <c r="H57" i="18"/>
  <c r="H81" i="18"/>
  <c r="H96" i="18"/>
  <c r="H100" i="18"/>
  <c r="H106" i="18"/>
  <c r="H111" i="18"/>
  <c r="H117" i="18"/>
  <c r="H122" i="18"/>
  <c r="H128" i="18"/>
  <c r="H137" i="18"/>
  <c r="H142" i="18"/>
  <c r="H149" i="18"/>
  <c r="H155" i="18"/>
  <c r="H163" i="18"/>
  <c r="F186" i="18" s="1"/>
  <c r="H178" i="18"/>
  <c r="H184" i="18"/>
  <c r="H37" i="1" l="1"/>
  <c r="H6" i="1"/>
  <c r="H13" i="1"/>
  <c r="H21" i="1"/>
  <c r="H27" i="1"/>
  <c r="H45" i="1"/>
  <c r="H53" i="1"/>
  <c r="H59" i="1"/>
  <c r="H64" i="1"/>
  <c r="H69" i="1"/>
  <c r="F71" i="1" l="1"/>
</calcChain>
</file>

<file path=xl/sharedStrings.xml><?xml version="1.0" encoding="utf-8"?>
<sst xmlns="http://schemas.openxmlformats.org/spreadsheetml/2006/main" count="446" uniqueCount="260">
  <si>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</si>
  <si>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</si>
  <si>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</si>
  <si>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</si>
  <si>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</si>
  <si>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</si>
  <si>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</si>
  <si>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</si>
  <si>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</si>
  <si>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</si>
  <si>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Munkadarab, vagy térhatású ábra alapján egyszerű geometriájú alkatrészről felvételi vázlatot készít.</t>
  </si>
  <si>
    <t>Ismeri a nézeti- és metszeti ábrázolás szabályait. Ismeri a gyártási technológiáknak megfelelő mérethálózat készítésének szabályait.</t>
  </si>
  <si>
    <t>Törekszik arra, hogy a szabadkézi rajz arányos és áttekinthető legyen.</t>
  </si>
  <si>
    <t>Önállóan szabadkézi felvételi vázlatot készít.</t>
  </si>
  <si>
    <t>Műszaki rajz alapján kiválasztja az egyszerű, fémből készült alkatrészek gyártásához szükséges eszközöket, szerszámokat, kisgépeket. Előkészíti a munkahelyet, és elrendezi a munkavégzéshez szükséges szerszámokat, eszközöket.</t>
  </si>
  <si>
    <t>Vizualizálja a műszaki rajzon szereplő alkatrészt. Ismeri a gyártási műveletekhez használható szerszámokat, készülékeket, kisgépeket, és azok biztonságos használatának szabályait.</t>
  </si>
  <si>
    <t>Szem előtt tartja a gyártás gazdaságosságát. Fontosnak érzi a rendezett munkakörnyezet kialakítását, a fenntarthatóság szempontjainak érvényesülését.</t>
  </si>
  <si>
    <t>A munkafeladathoz önállóan választ szerszámokat, eszközöket.</t>
  </si>
  <si>
    <t>Műszaki rajz alapján előgyártmányt választ, műveleti sorrendtervet készít, majd kézi megmunkálással, és/vagy kisgépekkel egyszerű, fémből készült alkatrészeket gyárt.</t>
  </si>
  <si>
    <t>Ismeri az alkatrészek elkészítéséhez szükséges technológiákat és az anyagok alapvető tulajdonságait.</t>
  </si>
  <si>
    <t>Pontosan betartja a technológiai utasításokat és környezetvédelmi szabályokat. Törekszik a munkavégzésből adódó kockázat minimalizálására. Törekszik a precíz, környezettudatos és gazdaságos munkavégzésre</t>
  </si>
  <si>
    <t>Műszaki táblázat segítségével önállóan kiválasztja a félkészterméket. Szakmai felügyelet mellett meghatározza a gyártási sorrendet. A gyártási műveleteket önállóan végzi.</t>
  </si>
  <si>
    <t>Az elkészült alkatrészek méreteit mérőeszközökkel ellenőrzi.</t>
  </si>
  <si>
    <t>Ismeri az adott alkatrész geometriájának megfelelő, és az adott méret meghatározásához szükséges mérőeszközöket.</t>
  </si>
  <si>
    <t>Elkötelezett a hibás munkadarabok számának csökkentése, illetve a mérőeszközök állagának megőrzése mellett.</t>
  </si>
  <si>
    <t>Eldönti, hogy a gyártott munkadarab megfelel-e a rajzi előírásoknak. Felelősséget vállal az általa gyártott termék minőségéért.</t>
  </si>
  <si>
    <t>Műszaki dokumentáció (összeállítási rajz és darabjegyzék) alapján csavarkötéssel, szegecskötéssel egyszerű alkatrészcsoportokat szerel össze. Villamos kötéseket és lágyforrasztással készült kötést hoz létre.</t>
  </si>
  <si>
    <t>Ismeri a kötés kialakításához szükséges eszközöket, szerszámokat, segédanyagokat.</t>
  </si>
  <si>
    <t>Fontosnak tartja a műszaki dokumentációban szereplő előírások figyelembevételét.</t>
  </si>
  <si>
    <t>Felelősséget vállal a létrehozott kötés minőségéért. Felelősséget vállal a veszélyes hulladékok szakszerű kezeléséért.</t>
  </si>
  <si>
    <t>Villamos kapcsolási rajz alapján egyszerű villamos áramköröket állít össze. Az áramköri elemeket a választott (banándugós, illetve szerelőtáblás) technológia szerint szakszerűen csatlakoztatja.</t>
  </si>
  <si>
    <t>Ismeri a villamos áramkör elemeinek jelképes jelölését.</t>
  </si>
  <si>
    <t>Fontosnak tartja a jelképek ismeretét. Törekszik a pontos és szakszerű munkavégzésre.</t>
  </si>
  <si>
    <t>Önállóan elvégzi a kapcsolás összeállítását. A kapcsolás működőképességét ellenőrzi.</t>
  </si>
  <si>
    <t>Egyszerű villamos áramkörökön elvégzi a feszültség, áramerősség és ellenállás mérését. Egyszerű elektrotechnikai alaptörvényeket méréssel igazol.</t>
  </si>
  <si>
    <t>Ismeri a feszültség, az áramerősség és az ellenállás mérésének módját. Ismeri az adott jellemző méréséhez szükséges műszert. Tisztában van az elektrotechnikai alaptörvényekkel. Ismeri a vonatkozó biztonságtechnikai előírásokat.</t>
  </si>
  <si>
    <t>Elkötelezett a mérés pontos elvégzése mellett.</t>
  </si>
  <si>
    <t>Önállóan kiválasztja a méréshez szükséges műszert és meghatározza a mérési pontokat. Önállóan számítja ki az áramkör jellemzőit.</t>
  </si>
  <si>
    <t>Azonosítja és kezeli a hiba- és túláramvédelmi eszközöket. Felismeri a lehetséges veszélyforrásokat.</t>
  </si>
  <si>
    <t>Ismeri a munkahelyén (gyakorlati helyén) használt hibavédelmi és túláramvédelmi eszközöket és azok jelzéseit.</t>
  </si>
  <si>
    <t>Fontosnak tartja a védelmi eszközök ismeretét és használatát. Törekszik a villamos áram hatásaiból adódó kockázat minimalizálására.</t>
  </si>
  <si>
    <t>A megfelelő szakembert bevonja a hiba megszüntetésébe.</t>
  </si>
  <si>
    <t>Az elvégzett munkát dokumentálja. Szövegszerkesztő, vagy táblázatkezelő programban rögzíti a mérési eredményeket.</t>
  </si>
  <si>
    <t>Ismeri a gyártási és mérési dokumentációk típusait és azok kötelező tartalmát.</t>
  </si>
  <si>
    <t>Elkötelezett a végzett munka pontos dokumentálása iránt.</t>
  </si>
  <si>
    <t>Felelősséget vállal a dokumentumok tartalmáért.</t>
  </si>
  <si>
    <t>A munkavégzés során betartja a munka-, tűz-, baleset- és környezetvédelmi szabályokat.</t>
  </si>
  <si>
    <t>Ismeri a munkavégzéssel kapcsolatos munka-, tűz-, baleset- és környezetvédelmi szabályokat.</t>
  </si>
  <si>
    <t>Elkötelezett a biztonságos, környezettudatos munkavégzés mellett.</t>
  </si>
  <si>
    <t>Felelősséget vállal önmaga és munkatársai biztonságáért. A védőberendezéseket és védőfelszerelést rendeltetésszerűen használja.</t>
  </si>
  <si>
    <t>Gépészeti alapismeretek</t>
  </si>
  <si>
    <t>Műszaki rajz alapjai</t>
  </si>
  <si>
    <t>Anyag- és gyártásismeret</t>
  </si>
  <si>
    <t xml:space="preserve">Munkabiztonság, tűz - és környezetvédelem </t>
  </si>
  <si>
    <t xml:space="preserve">Anyag- és gyártásismeret </t>
  </si>
  <si>
    <t>Fémipari alapmegmunkálások</t>
  </si>
  <si>
    <t>Villamos alapismeretek</t>
  </si>
  <si>
    <t>Villamos áramkör</t>
  </si>
  <si>
    <t>Villamos áramkör ábrázolása</t>
  </si>
  <si>
    <t>Villamos áramkör kialakítása</t>
  </si>
  <si>
    <t>Villamos biztonságtechnika</t>
  </si>
  <si>
    <r>
      <t xml:space="preserve">A tananyagelemek és a deszkriptorok projektszemléletű kapcsolódása:
</t>
    </r>
    <r>
      <rPr>
        <sz val="11"/>
        <color theme="1"/>
        <rFont val="Franklin Gothic Book"/>
        <family val="2"/>
      </rPr>
      <t>A tanulónak be kell tartania a munka-, tűz-, baleset- és környezetvédelmi szabályokat a munkavégzés során, és ismernie kell ezek részleteit. Elkötelezettnek kell lennie a biztonságos és környezettudatos munkavégzés mellett, valamint felelősséget kell vállalnia önmaga és munkatársai biztonságáért. A védőberendezéseket és védőfelszerelést rendeltetésszerűen kell használnia.</t>
    </r>
  </si>
  <si>
    <r>
      <t xml:space="preserve">A tananyagelemek és a deszkriptorok projektszemléletű kapcsolódása:
</t>
    </r>
    <r>
      <rPr>
        <sz val="11"/>
        <color theme="1"/>
        <rFont val="Franklin Gothic Book"/>
        <family val="2"/>
      </rPr>
      <t>A tanulónak dokumentálnia kell az elvégzett munkát, és rögzítenie a mérési eredményeket szövegszerkesztő vagy táblázatkezelő programban. Ismernie kell a gyártási és mérési dokumentációk típusait és azok kötelező tartalmát. Elkötelezettnek kell lennie a munka pontos dokumentálása iránt, és felelősséget kell vállalnia a dokumentumok tartalmáért.</t>
    </r>
  </si>
  <si>
    <t>Villamos áramkörök mérése, dokumentálása</t>
  </si>
  <si>
    <t>Projektmunka</t>
  </si>
  <si>
    <t xml:space="preserve">Projektmunka </t>
  </si>
  <si>
    <t>Az "Okos Otthon Villamos Rendszere" projekt során a tanulók egy alapvető világítási rendszert állítanak össze, amely kapcsolót, izzót és áramforrást tartalmaz. A projekt részeként mérik a feszültséget, áramerősséget és ellenállást, igazolva az elektrotechnikai alaptörvényeket. Telepítenek túláramvédelmi eszközöket, és szimulálnak túláram helyzeteket. Dokumentálják az elvégzett munkát, készítenek mérési jegyzőkönyvet és áramköri rajzot. Végül biztonsági tervet készítenek, amely tartalmazza a munka-, tűz-, baleset- és környezetvédelmi szabályokat.</t>
  </si>
  <si>
    <r>
      <t xml:space="preserve">A tananyagelemek és a deszkriptorok projektszemléletű kapcsolódása:
</t>
    </r>
    <r>
      <rPr>
        <sz val="11"/>
        <color theme="1"/>
        <rFont val="Franklin Gothic Book"/>
        <family val="2"/>
      </rPr>
      <t>Cél, hogy a tanuló képes legyen a munka tárgyával kapcsolatos eszközöket, gépeket, kézi szerszámokat előkészíteni. Ennek érdekében az alábbiakhoz kapcsolódó készségek fejlesztésére kerül sor:
gyártmányelemzés, alapanyagválasztás, segédanyagok választása; a gyártás munkafázisainak és azok sorrendjének meghatározása; megmunkálószerszámok és megmunkálógépek kiválasztása.</t>
    </r>
  </si>
  <si>
    <r>
      <t xml:space="preserve">A tananyagelemek és a deszkriptorok projektszemléletű kapcsolódása:
</t>
    </r>
    <r>
      <rPr>
        <sz val="11"/>
        <color theme="1"/>
        <rFont val="Franklin Gothic Book"/>
        <family val="2"/>
      </rPr>
      <t>Cél, hogy a tanuló képes legyen komplex, több darabból álló alkaterészcsoport összeszerelésére. Képes legyen a munkafolyamat megtervezésére, a szükséges eszközök, szerszámok gépek kiválasztásra. Ennek érdekében az alábbiakhoz kapcsolódó készségek fejlesztésére kerül sor:
egyszerű geometriájú alkatrész elkészítése a tanult darabolási, reszelés, fúrási, menetkészítési módszerek alapján; az elkészült alkatrész méreteinek ellenőrzése, a munkadarab önálló értékelése; szerelési ábra szerint az alkatrészek összeszerelése, összeállítási rajz alapján a villamos alkatrészek elhelyezése; kapcsolási rajz alapján a villamos bekötés elkészítése; adott alkatrészről mérési jegyzőkönyv készítése (szükség esetén mérési utasítás szerint); villamos mérések elvégzése (feszültség, áramerősség, ellenállás).</t>
    </r>
  </si>
  <si>
    <r>
      <t xml:space="preserve">A tananyagelemek és a deszkriptorok projektszemléletű kapcsolódása:
</t>
    </r>
    <r>
      <rPr>
        <sz val="11"/>
        <color theme="1"/>
        <rFont val="Franklin Gothic Book"/>
        <family val="2"/>
      </rPr>
      <t>Cél, hogy a tanuló a végrehajtásra kerülő projektekben a munkavégzése során és a munkadarab elkészültét követően szakszerűen használja a méretek ellenőrzésére szolgáló mérő és ellenőrző eszközöket. Ennek érdekében az alábbiakhoz kapcsolódó készségek fejlesztésére kerül sor:
mérő- és ellenőrző eszközök kiválasztása a mérendő méret függvényében, vagy az előírt mérő- és ellenőrző eszköz használata a mérésekhez; a mechanikus és digitális mérőeszközök használatának alapjai; a külső és belső méretek mérése, ellenőrzése egyszerű mérőeszközzel: tolómérő, talpas tolómérő, mikrométer, furatmikrométer.</t>
    </r>
  </si>
  <si>
    <r>
      <t xml:space="preserve">A tananyagelemek és a deszkriptorok projektszemléletű kapcsolódása:
</t>
    </r>
    <r>
      <rPr>
        <sz val="11"/>
        <color theme="1"/>
        <rFont val="Franklin Gothic Book"/>
        <family val="2"/>
      </rPr>
      <t>Cél, hogy a tanuló Ismerje és alkalmazza a darabolás, a kézi forgácsolás és az egyszerű kisgépes megmunkálás eljárásait. Ennek érdekében az alábbiakhoz kapcsolódó készségek fejlesztésére kerül sor:
az előgyártmányok típusai a gyártási technológiák alapján (hengerlés, húzás, kovácsolás,öntés); az előgyártmányok szabványos szállítási állapotai (alak, méret és hőkezeltség); az ipari anyagok csoportosítása, az ipari anyagok tulajdonságai és felhasználási területei; az alkatrészrajzok és összeállítási rajzok anyagjelölései; az előrajzolás eszközei és módszerei; a darabolás eszközei és technológiái; egyszerű lemezalakítások, kézi forgácsolóeljárások, furatmegmunkálási technológiák elvégzése; egyszerű kötések létrehozása (menetes kötés, szegecskötés, ragasztás, lágyforrasztás), hossz- és szögmérő eszközök alkalmazása.</t>
    </r>
  </si>
  <si>
    <r>
      <t xml:space="preserve">A tananyagelemek és a deszkriptorok projektszemléletű kapcsolódása:
</t>
    </r>
    <r>
      <rPr>
        <sz val="11"/>
        <color theme="1"/>
        <rFont val="Franklin Gothic Book"/>
        <family val="2"/>
      </rPr>
      <t>Cél, hogy a tanuló képes legyen a munka tárgyával kapcsolatos dokumentációkat értelmezni, tudjon kézi vázlatokat és dokumentációkat készíteni. Ennek érdekében az alábbiakhoz kapcsolódó készségek fejlesztésére kerül sor:
műszaki rajzok tartalmi és formai követelményei; rajztechnikai alapszabványok, előírások; műszaki rajzban alkalmazott vonalak fajtái; alkatrészek síkbeli ábrázolásának szabályai; a metszeti ábrázolás célja, a mérethálózat felépítése, a méretmegadás szabályai; felvételi vázlatok készítése; a mérettűrés megadási módjai; a határméretek meghatározása; felületi érdességek, alak- és helyzettűrések megadása; a különféle furatok (sima, süllyesztett, zsákfurat, menetes furat) ábrázolási módjai; felvételi vázlat készítése furatos, menetes alkatrészekről tűrések és felületi érdesség megadásával.</t>
    </r>
  </si>
  <si>
    <r>
      <t xml:space="preserve">A tananyagelemek és a deszkriptorok projektszemléletű kapcsolódása:
</t>
    </r>
    <r>
      <rPr>
        <sz val="11"/>
        <color theme="1"/>
        <rFont val="Franklin Gothic Book"/>
        <family val="2"/>
      </rPr>
      <t>A tanulónak össze kell állítania egyszerű villamos áramköröket a kapcsolási rajz alapján, és szakszerűen csatlakoztatnia az áramköri elemeket a választott technológia szerint. Ismernie kell az áramköri elemek jelképes jelölését, és törekednie kell a pontos, szakszerű munkavégzésre. Önállóan kell elvégeznie a kapcsolás összeállítását, majd ellenőriznie annak működőképességét.</t>
    </r>
  </si>
  <si>
    <r>
      <t xml:space="preserve">A tananyagelemek és a deszkriptorok projektszemléletű kapcsolódása:
</t>
    </r>
    <r>
      <rPr>
        <sz val="11"/>
        <color theme="1"/>
        <rFont val="Franklin Gothic Book"/>
        <family val="2"/>
      </rPr>
      <t>A tanulónak el kell végeznie a feszültség, áramerősség és ellenállás mérését egyszerű villamos áramkörökön, és méréssel igazolnia kell az elektrotechnikai alaptörvényeket. Ismernie kell a mérési módokat és a szükséges műszereket, valamint a vonatkozó biztonságtechnikai előírásokat. Önállóan kell kiválasztania a méréshez szükséges műszert, meghatároznia a mérési pontokat, és kiszámítania az áramkör jellemzőit. Elkötelezettnek kell lennie a pontos mérés elvégzése mellett.</t>
    </r>
  </si>
  <si>
    <r>
      <t xml:space="preserve">A tananyagelemek és a deszkriptorok projektszemléletű kapcsolódása:
</t>
    </r>
    <r>
      <rPr>
        <sz val="11"/>
        <color theme="1"/>
        <rFont val="Franklin Gothic Book"/>
        <family val="2"/>
      </rPr>
      <t>A tanulónak azonosítania és kezelnie kell a hiba- és túláramvédelmi eszközöket, valamint felismernie a lehetséges veszélyforrásokat. Ismernie kell a munkahelyén használt védelmi eszközöket és azok jelzéseit, és fontosnak kell tartania ezek ismeretét és használatát. Törekednie kell a villamos áram hatásaiból adódó kockázat minimalizálására, és szükség esetén bevonnia a megfelelő szakembert a hiba megszüntetésébe.</t>
    </r>
  </si>
  <si>
    <t>"A" Fémipari alapok (1; 2; 3; 4. sor)</t>
  </si>
  <si>
    <t>"B" Villamosipari alapok (6; 7; 8; 9; 10. sor)</t>
  </si>
  <si>
    <t>"C" Fémipari és villamosipari alapok (5. sor)</t>
  </si>
  <si>
    <t>Feladat:Fémből egyszerű geometriájú alkatrész készítése kézi és gépi megmunkálással:
Cél: a tanuló képes legyen a kapott műszaki dokumentáció alapján önállóan feállítani a megfelelő technológiai és gyártási sorrendet, valamint kiválasztani a megmunkáláshoz szükséges szerszámokat, gépeket, segédanyagokat, majd az alkatrészt legyártani.
A munka formája, módszere: A tanuló önállóan, vagy párban szakoktatói felügyelet és instrukciók mellett dolgozik. 
Műveletek: A tanuló a kapott műszaki dokumentációban látható alumíniumlemezből készült négyzet alakú - "Alaplemez" - alkatrész elkészítéséhez kiválasztja, illetve előkészíti a szükséges kéziszerszámokat, jelölő-, mérőeszközöket, alap- és segédanyagokat, gépeket. 
A munka megkezdése előtt megtervezi a technológiai utasítást és a műveleti sorrendet.
A munka során a tanuló műszaki dokumentációt értelmez, előrajzol, alapanygot vág, mér, szükség esetén méreteken kézi szerszámmal korrigál, sorját távoliít el, pontoz, fúr, furatot süllyeszt, méreteket ellenőriz.
A munka, tűz- és balestvedélemi utasításoknak megfelelően elkészíti az alkatrészt.
Fontos, hogy a feladatot a tanuló mindvégig dokumentálja írásban és fényképekkel, a szakmai fejlődését rögzítő tanulói portfólióhoz.</t>
  </si>
  <si>
    <t>Feladat:Mechanikus és villamos alkatrészek előállítása és összeszerelése.
Cél: a tanuló legyen képes  a kapott utasítások alapján önállóan készíteni felvételi alkatrészvázlatot, feállítani a megfelelő technológiai és gyártási sorrendet, valamint kiválasztani a szükséges szerszámokat, gépeket, segédanyagokat, majd az alkatrészeket legyártani és összeszerelni.
I. Gépészeti műveletek:
A munka formája, módszere: A tanuló önállóan, szakoktatói felügyelet és instrukciók mellett dolgozik.
Műveletelemek:
A felvételi vázlat alapján alumínium lemezből készült - "U" alakú alaplemez - alkatrész elkészítéséhez kiválasztja, illetve előkészíti a szükséges kézi szerszámokat, jelölő, mérő eszközöket, alap- és segédanyagokat, gépeket. 
A munka megkezdése előtt megtervezi a technológiai utasítást és a műveleti sorrendet. Előrajzol, alapanygot vág, mér, szükség esetén méreteken kézi szerszámmal korrigál, sorját távoliít el. Pontoz, fúr, furatot süllyeszt, lemezt hajlít, méreteket ellenőriz.
A munka, tűz- és balestvedélemi utasításoknak megfelelően elkészíti az alkatrészt
II. Villamos műveletek:
A munka formája, módszere: A tanuló önállóan dolgozva, szakoktatói felügyelet és instrukciók mellett dolgozik.
Műveletelemek:
A kapcsolási rajz alapján a NYÁK lemezt megtervezi. 
A legyártott NYÁK-ra az alkatrészeket beülteti, forrasztja, az áramkört megvalósítja, 
méréseket végez, 
az eredményeket dokumentálja. 
III. Összeszerelés: Az elkészült alkatrészeket a kapott távtartók és kötőelemekkel összeépíti.
Fontos, hogy a feladatot a tanuló mindvégig dokumentálja írásban és fényképekkel, a szakmai fejlődését rögzítő tanulói portfólióhoz.</t>
  </si>
  <si>
    <r>
      <t xml:space="preserve">időkeret: </t>
    </r>
    <r>
      <rPr>
        <sz val="11"/>
        <color theme="1"/>
        <rFont val="Franklin Gothic Book"/>
        <family val="2"/>
        <charset val="238"/>
      </rPr>
      <t>6 óra</t>
    </r>
  </si>
  <si>
    <r>
      <t>Kapcsolódó tananyagegységek:</t>
    </r>
    <r>
      <rPr>
        <sz val="11"/>
        <color theme="1"/>
        <rFont val="Franklin Gothic Book"/>
        <family val="2"/>
        <charset val="238"/>
      </rPr>
      <t xml:space="preserve">
"A"</t>
    </r>
  </si>
  <si>
    <r>
      <t xml:space="preserve">Kapcsolódó tananyagegységek: 
</t>
    </r>
    <r>
      <rPr>
        <sz val="11"/>
        <color theme="1"/>
        <rFont val="Franklin Gothic Book"/>
        <family val="2"/>
        <charset val="238"/>
      </rPr>
      <t>"B", "C"</t>
    </r>
  </si>
  <si>
    <r>
      <t>időkeret:</t>
    </r>
    <r>
      <rPr>
        <sz val="11"/>
        <color theme="1"/>
        <rFont val="Franklin Gothic Book"/>
        <family val="2"/>
        <charset val="238"/>
      </rPr>
      <t xml:space="preserve"> 8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</si>
  <si>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</si>
  <si>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"A"; "B"; "C"</t>
    </r>
  </si>
  <si>
    <t>Ágazati alapoktatás összes óraszáma:</t>
  </si>
  <si>
    <t>Szakirányú oktatás összes óraszáma:</t>
  </si>
  <si>
    <t>Karbantartási ismeretek</t>
  </si>
  <si>
    <t>Logisztikai alapismeretek</t>
  </si>
  <si>
    <t>Karbantartás</t>
  </si>
  <si>
    <r>
      <t xml:space="preserve">Kapcsolódó tananyagegységek: 
</t>
    </r>
    <r>
      <rPr>
        <sz val="11"/>
        <color theme="1"/>
        <rFont val="Franklin Gothic Book"/>
        <family val="2"/>
        <charset val="238"/>
      </rPr>
      <t>"A"; "B"; "C"; "D"</t>
    </r>
  </si>
  <si>
    <r>
      <t xml:space="preserve">időkeret: </t>
    </r>
    <r>
      <rPr>
        <sz val="11"/>
        <color theme="1"/>
        <rFont val="Franklin Gothic Book"/>
        <family val="2"/>
        <charset val="238"/>
      </rPr>
      <t>8 óra</t>
    </r>
  </si>
  <si>
    <t>Mérési, ellenőrzési technológiák</t>
  </si>
  <si>
    <t>Minőségbiztosítási és logisztikai alapismeretek</t>
  </si>
  <si>
    <r>
      <t xml:space="preserve">A tananyagelemek és a deszkriptorok projektszemléletű kapcsolódása: 
</t>
    </r>
    <r>
      <rPr>
        <sz val="11"/>
        <color theme="1"/>
        <rFont val="Franklin Gothic Book"/>
        <family val="2"/>
        <charset val="238"/>
      </rPr>
      <t>Cél: a tanuló ismerje és alkalmazza a munkaköréhez kapcsolódó minőségbiztosítási rendszer elemeit, dokumentációját. Ehhez ismernie kell a minőségbiztosítási rendszereket, azok alapfogalmait, mérési ellenőrzési rendszereit. Használnia  kell az ehhez kapcsolódó tájékoztatási rendszereket.</t>
    </r>
  </si>
  <si>
    <r>
      <t xml:space="preserve">A tananyagelemek és a deszkriptorok projektszemléletű kapcsolódása: 
</t>
    </r>
    <r>
      <rPr>
        <sz val="11"/>
        <color theme="1"/>
        <rFont val="Franklin Gothic Book"/>
        <family val="2"/>
        <charset val="238"/>
      </rPr>
      <t>Cél a tanuló megismerje  a munkavállalói jogokat és kötelezettségeket és képes legyen a jogszabályi változások követésére. Ehhez megismeri a jogszabályi alapfogalmakat, a jogszabályba foglalt időtartamokat, kötelezettségeket. megismeri a jogszabályok követési lehetőségeit. Ismereteket szerez a munkaviszonnyal kapcsolatos anyagi biztonsággal kapcsolatosan illetve a munkaviszonytól független anyagi biztonsággal kapcsolatosan.</t>
    </r>
  </si>
  <si>
    <t>Munkajogi ismeretek (új)</t>
  </si>
  <si>
    <t>Feladat: Korrodált karosszériarész részelemcserés javítása. 
Cél: a tanuló megismerje és alkalmazza a részelemcserés javítást. 
Munkamenet: A felület tanulmányozása után állapítsa meg a korrodált rész határait. 
Válasszon javítási technológiát (peremez vagy nem). 
Határozza meg a vágási vonalakat. 
Vágja le a sérült részt, készítse el, készítse elő a javítóelemet.
Ellenőrizze a méretek megfelelőségét. 
Rögzítse a javítóelemet.
Végezze el a hegesztést. 
Munkáját ellenőrizze.
Végezze el az utánmunkálatokat, csiszolásokat, szükség szerint tőmítéseket. 
Az elkészültnek ítélt munkadarabot társaival, oktatójával együtt értékelje.</t>
  </si>
  <si>
    <t>Feladat: Sérült karosszériaelem egyengetése járművön, vagy leszerelt állapotban.
Cél: a tanuló megismerje és alkalmazza a karosszériaegyengetési technológiákat. 
Munkamenet: A felület tanulmányozása után önállóan vagy oktatói segítséggel válassza meg az alkalmas javítási technológiát. 
Készítse elő a szükséges szerszámokat, kisgépeket, berendezéseket. Készítsen technológiai sorrendet az eredményes munkához. 
Végezze el a szükséges felületelőkészítést (pl. felcsiszolás). 
Végezze el az egyengetési feladatot, munkáját folyamatosan ellenőrizze. Túlnyújtás esetén alkalmas technológíával korrigáljon. 
Az elkészültnek ítélt munkadarabot társaival, oktatójával együtt értékelje.</t>
  </si>
  <si>
    <r>
      <t xml:space="preserve">A tananyagelemek és a deszkriptorok projektszemléletű kapcsolódása: 
</t>
    </r>
    <r>
      <rPr>
        <sz val="11"/>
        <color theme="1"/>
        <rFont val="Franklin Gothic Book"/>
        <family val="2"/>
        <charset val="238"/>
      </rPr>
      <t>Cél: a tanuló legyen képes fém alapfelületről bevonatrendszert előkészíteni. Ehhez ismernie kell a különböző  (gyártás, javítás) bevonatrendszereket. Tisztában kell lennie a korrózió különböző típusaival, megjelenési formáival. Ismernie kell a  bevonatkészítéshez, üregvédelemhez, varrattömítéshez  alkalmazott kézi- és gépi berendezéseket. Fel kell készülnie a bevonatrendszer anyagainak, technológiáinak folyamatos nyomon követésére, adaptálására. Munkája során kiemelt figyelmet kell fordítson a munka- és környezetvédelmi előírásokra (maradék anyag, vegyszerek, csomagolóanyagok) Csoportos feladatvégzés során a tanulók együttműködő készsége is is fejlődik.</t>
    </r>
  </si>
  <si>
    <t>Javítási gyakorlat I.</t>
  </si>
  <si>
    <t>Javítási technológiák</t>
  </si>
  <si>
    <t>Karosszériajavítás a gyakorlatban</t>
  </si>
  <si>
    <t>Szerelés és javítás</t>
  </si>
  <si>
    <t>Munkáját a saját és munkatársaival közösen kitűzött szakmai célok és követelmények, illetve munkáltatója sikeressége érdekében a gyártói utasításoknak megfelelően felelősségteljesen végzi.</t>
  </si>
  <si>
    <t>Törekszik az alapos, minőségi munkavégzésre. A hulladékokat, vegyi és veszélyes anyagokat gondosan, megfelelő védőintézkedések mellett, az azokra vonatkozó gyártói vagy jogi előírások szerint kezeli. Törekszik arra, hogy rendszeres önképzéssel és továbbképzéssel szakmai fejlődését elősegítse, szakmai igényessége folyamatos fejlődésre késztesse.</t>
  </si>
  <si>
    <t>Ismeri a megfelelő felületi érdesség kialakításának (max. P120 vagy P80 szemcseméretig) csiszolástechnológiáit, az előkészített felületek korrózióvédő (állagmegóvó célú alapozás) technológiáját.</t>
  </si>
  <si>
    <t>A javított karosszériarészek, karosszériaelemek felületét gyártói utasításoknak megfelelően fényezésre előkészíti, azok üreg- illetve korrózióvédelméről gondoskodik.</t>
  </si>
  <si>
    <t>"C" Karosszérialakatos javítási ismeretek alkalmazása (6; 7; 8; 17; 20; 21. SOR)</t>
  </si>
  <si>
    <r>
      <t xml:space="preserve">A tananyagelemek és a deszkriptorok projektszemléletű kapcsolódása: 
</t>
    </r>
    <r>
      <rPr>
        <sz val="11"/>
        <color theme="1"/>
        <rFont val="Franklin Gothic Book"/>
        <family val="2"/>
        <charset val="238"/>
      </rPr>
      <t>Cél:a tanuló képes legyen a vázsérült járművek helyreállítására, amit a projektszemléletű oktatás lehetővé is tesz. Ehhez ismernie kell a különböző vázstruktúrákat, az egyes vázelemek feladatát, gyártástechnológiáját. Ismerni és alkalmaznia kell a különböző típusú húzatópadokat, azok mérőrendszerét. Ismernie kell a méretponti rajzot, annak jelölésrendszerét. Segédalvázat rögzít, felépítményt épít a megrendelő igényei alapján.</t>
    </r>
  </si>
  <si>
    <t>Gépi berendezések (hegesztőberendezések, húzatópadok, emelőberendezések, egyéb eszközök) karbantartása gyakorlat</t>
  </si>
  <si>
    <t>A karosszériagyártás berendezései, gyártási folyamat</t>
  </si>
  <si>
    <t>Húzatópadok, egyengetőrendszerek</t>
  </si>
  <si>
    <t>A karosszériajavítás húzató/nyomató berendezései</t>
  </si>
  <si>
    <t>Karosszériajavító és -gyártó eszközök, berendezések</t>
  </si>
  <si>
    <t>Nem oldható kötésekkel rögzített karosszériaelemek szerelése a gyakorlatban</t>
  </si>
  <si>
    <t>Szereléstechnológiák</t>
  </si>
  <si>
    <t>Villamos ellenállás hegesztése, villamos ellenállás hegesztése a karosszériajavítási gyakorlatban</t>
  </si>
  <si>
    <t>A lánghegesztés, a forrasztás és a műanyaghegesztés alapjai</t>
  </si>
  <si>
    <t>Fémek ívhegesztése és karosszériák javítása védőgázas ívhegesztési eljárásokkal a gyakorlatban</t>
  </si>
  <si>
    <t>Védőgázas ívhegesztési eljárások (MIG, MAG, WIG, AWI, AFI)</t>
  </si>
  <si>
    <t>Hegesztés</t>
  </si>
  <si>
    <t>Irányítás mellett műszaki ismereteinek felhasználásával számára új, összetett helyzetekben is örömmel végez felelősségtudatot és megbízhatóságot igénylő feladatokat.</t>
  </si>
  <si>
    <t>Örömét leli meglévő ismereteinek új helyzetekben való alkalmazásában, fejlesztésében. Mind műszaki tájékozottságot, mind pedig társas kommunikációt igénylő helyzetekben nyitottságot, érdeklődést mutat.</t>
  </si>
  <si>
    <t>Ismeri a karosszériamérő-, húzató/-egyengető / keretrendszerek, valamint járműemelő berendezések működését, munkalépéseit, használatuk biztonságtechnológiáját. Ismeri a karosszéria- és felépítményépítés, prototípus- vagy egyedi gyártásra és üzemeltetésre vonatkozó technológiákat, gépeket, papír alapú és digitális műszaki adatkezelő és megjelenítő eszközök használatát.</t>
  </si>
  <si>
    <t>Sérült karosszériastruktúrák javítási technológiáit előkészíti, vázstruktúra-helyreállítást végez és ellenőriz. Járműemelőt önállóan kezel. Igény szerinti speciális felépítmények gyártásában, rögzítésében közreműködik, karosszériaépítési feladatokat végez.</t>
  </si>
  <si>
    <r>
      <t>A tananyagelemek és a deszkriptorok projektszemléletű kapcsolódása:</t>
    </r>
    <r>
      <rPr>
        <sz val="11"/>
        <color theme="1"/>
        <rFont val="Franklin Gothic Book"/>
        <family val="2"/>
        <charset val="238"/>
      </rPr>
      <t xml:space="preserve"> 
Cél hogy a tanuló képes legyen meghatározni a sérülés nagyságrendjét, típusát és javítási technológiát meghatározni. Ehhez alkalmaznia kell a karosszéria építési módokhoz kapcsolódó ismereteit, a differenciált szilárdság alapjait. Információt keres a jármű biztonságtechnikai rendszeréről (pirotechnikai egységek). Elsajátítja a környezetvédelmi szempontból veszélyes anyagok lefejtésének, tárolásának, ártalmatlanításának szabályait.</t>
    </r>
  </si>
  <si>
    <t>Futóművek, kipufogórendszerek, szélvédők, üvegek szerelése a gyakorlatban</t>
  </si>
  <si>
    <t>Futóművek, kipufogórendszerek, szélvédők, üvegek szereléstechnológiái</t>
  </si>
  <si>
    <t>Javítási gyakorlat II.</t>
  </si>
  <si>
    <t>Önállóan és irányítás alatt is felelősségtudatot, összeszedettséget és tudatos megbízáskezelést mutat. Felelősséget vállal a saját illetve a csoport munkájáért, minőségért. Képes az önellenőrzésre és a hibák önálló javítására.</t>
  </si>
  <si>
    <t>Nyitott különféle feladatok megértésére, motivált azok sikeres végrehajtásában, keresi a másokkal való együttműködés lehetőségeit. Új helyzetekben is alkalmazza a tanult cselekvőképességet biztosító viselkedési mintákat (pl.: információszerzés, tervezés, végrehajtás, ellenőrzés és értékelés folyamata).</t>
  </si>
  <si>
    <t>Ismeri a karosszériaépítés alapvető statikai és dinamikai jellemzőit, a hagyományos járműtípusok karosszériastruktúráit. Ismeri a könnyűszerkezetes építésmód elveit, korszerű anyagait és kötéstechnológiáit. Ismeri a karosszériák jellemző sérülésformáit, a sérülések felmérésének, behatárolásának, mérésének és ellenőrzésének hagyományos és korszerű módszereit. Alkalmazói szinten ismeri a kárfelvétel alapdokumentumait, annak jelöléseit, szakmájára vonatkozó tartalmi elemeit. Ismeri a pirotechnikai, klímatechnikai- és egyéb környezetre veszélyes eszközök és anyagok kezelésének, ártalmatlanításának szabályait és előírásait.</t>
  </si>
  <si>
    <t>Sérült karosszériák ellenőrzését, mérését elvégzi. A sérülések terjedelmét behatárolja, a javítási munkák tervezésekor a biztonságreleváns részekre (pl. gyűrődő- illetve pirotechnikai elemek) és a könnyűszerkezetes konstrukciók építésére vonatkozó előírásokat, technológiai utasításokat figyelembe veszi és betartja.</t>
  </si>
  <si>
    <t>"B" Karosszérialakatos javítási ismeretek elsajátítása (5; 9; 19. SOR)</t>
  </si>
  <si>
    <r>
      <t xml:space="preserve">A tananyagelemek és a deszkriptorok projektszemléletű kapcsolódása: 
</t>
    </r>
    <r>
      <rPr>
        <sz val="11"/>
        <color theme="1"/>
        <rFont val="Franklin Gothic Book"/>
        <family val="2"/>
        <charset val="238"/>
      </rPr>
      <t>Cél: a tanuló ismerje és alkalmazza a minőségellenőrzési eljárásokat, ezek dokumentumait. Ehhez ismernie kell a minőségellenőrzési eljárásokat, az ehhez tartozó mérési-, ellenőrzési eljárásokat,a mérési dokumentációk tartalmi elemeit. A kapcsolódó műveleteket elvégzi.</t>
    </r>
  </si>
  <si>
    <t>Minőségbiztosítási ismeretek</t>
  </si>
  <si>
    <t>Megbízásainak tervezése, elvégzése és ellenőrzése során gyártói és/vagy javítói feladatainál az ügyfelek, a közlekedésben résztvevők és a környezet biztonságára és elégedettségére vonatkozó felelőssége tudatában jár el.</t>
  </si>
  <si>
    <t>Aktívan közreműködik munkafolyamatai folyamatos (minőség) fejlesztésében, szem előtt tartva a fenntarthatóságot is.</t>
  </si>
  <si>
    <t>Ismeri a járművek műszaki alkalmasságát és közlekedésbiztonságát szolgáló gyártói/ javítói előírások adatbázisait, eszközeit. Az általános, illetve munkahelye minőségbiztosítási / gyártási (APS, MPS) rendszerének eszközeit, folyamatait, módszereit (FMEA, PDCA, KVP, ISO) és gyakorlatát ismeri.</t>
  </si>
  <si>
    <r>
      <t>Munkája során gyártói rendszereket, minőségre vonatkozó előírásokat használ</t>
    </r>
    <r>
      <rPr>
        <strike/>
        <sz val="11"/>
        <color rgb="FF000000"/>
        <rFont val="Franklin Gothic Book"/>
        <family val="2"/>
        <charset val="238"/>
      </rPr>
      <t xml:space="preserve"> </t>
    </r>
    <r>
      <rPr>
        <sz val="11"/>
        <color rgb="FF000000"/>
        <rFont val="Franklin Gothic Book"/>
        <family val="2"/>
        <charset val="238"/>
      </rPr>
      <t>és betart, továbbá minőségbiztosítási eszközöket kiválaszt, használ, és részt vesz azok folyamatos fejlesztésében.</t>
    </r>
  </si>
  <si>
    <t>"D" Jogi és minőségbiztosítási ismeretek elsajátítása (14; 15; 18. SOR)</t>
  </si>
  <si>
    <r>
      <t xml:space="preserve">A tananyagelemek és a deszkriptorok projektszemléletű kapcsolódása: 
</t>
    </r>
    <r>
      <rPr>
        <sz val="11"/>
        <color theme="1"/>
        <rFont val="Franklin Gothic Book"/>
        <family val="2"/>
        <charset val="238"/>
      </rPr>
      <t>Cél hogy a tanuló felület sérült, deformálódott karosszériarészeket, karosszériaelemeket helyreállítson, fényezésre előkészítsen. Ehhez ismeri a lehetséges karosszéria anyagokat és azok tulajdonságait, megmunkálási technológiáit. Munkája során alkalmazza a mérés, ellenőrzés technikáit eljárásait ( sablon, idomszer). Ismernie kell a társszakma (fényező) elvárásait, technológiáját.</t>
    </r>
  </si>
  <si>
    <t>Önállóan és csapatban is felelős munkavégzés mellett, saját tevékenységét önállóan ellenőrzi és reflektálja.</t>
  </si>
  <si>
    <t>Elkötelezett a minőségi munkavégzés és/vagy termékelőállítás iránt. Adott helyzetben képes tanácsot, támogatást kérni, építő jellegű visszajelzést adni és fogadni.</t>
  </si>
  <si>
    <t>Ismeri a bevonat nélküli fém (acél és alumínium) finomlemez-alkatrészek javítási technológiáit (hideg- és melegegyengetés, alakítás, horpadásjavítás, felületcsiszolás és -kialakítás, valamint mérés, ellenőrzés), eljárásait.</t>
  </si>
  <si>
    <t>Felületsérült új karosszériarészeket és ráépülő elemeket egyengetéssel, reszeléssel, gyalulással fényezésre előkészít.</t>
  </si>
  <si>
    <r>
      <t xml:space="preserve">A tananyagelemek és a deszkriptorok projektszemléletű kapcsolódása: 
</t>
    </r>
    <r>
      <rPr>
        <sz val="11"/>
        <color theme="1"/>
        <rFont val="Franklin Gothic Book"/>
        <family val="2"/>
        <charset val="238"/>
      </rPr>
      <t>Cél, hogy a tanuló munkautasítás alapján ellenőrzési tevékenységet végezzen, dokumentáljon. Ehhez ismernie kell a vonatkozó dokumentációkat, azok jelölés rendszerét. Ismernie kell a különböző érdességi és tisztasági fokozatokat, ezek vizsgálatát, mérését. Megismeri a gyakoribb formai és felületi hibákat. Munkája során kiemelten figyel a környezetvédelmi előírások betartására.</t>
    </r>
  </si>
  <si>
    <t>Mérési és dokumentációs gyakorlatok</t>
  </si>
  <si>
    <t>Műszaki dokumentáció és méréstechnika</t>
  </si>
  <si>
    <t>Karosszérialakatos szakmai ismeret</t>
  </si>
  <si>
    <t>Önállóan és csoportban is felelősen, ügyfélorientáltan tevékenykedik.</t>
  </si>
  <si>
    <t>Elkötelezett a minőségi munkavégzés iránt. Motivált a feladatok sikeres végrehajtásában. Munkája során törekszik a környezetre káros hatások csökkentésére.</t>
  </si>
  <si>
    <t>Ismeri a különböző anyagú karosszériarészek, -elemek jellemző formai és felületi hibáit, a további feldolgozáshoz (bevonatok felviteléhez, beépítéshez, további megmunkáláshoz, működéshez) szükséges tisztasági, érdességi, illesztési, formai és méretbeli elvárásokat és előírásokat.</t>
  </si>
  <si>
    <t>A gépjármű-karosszéria (részek) és ráépülő elemek felületeinek minőségét gyártást, illetve javítást követően munkautasítás szerint ellenőrzi, értékeli, annak eredményét - akár elektronikus eszközön - dokumentálja.</t>
  </si>
  <si>
    <t>"A" Általános szakmai ismeretek elsajátítása (1; 2; 3; 4; 10; 11; 12; 13; 16. SOR)</t>
  </si>
  <si>
    <t>Szakmai tudásfejlesztési ismeretek, módszerek, szakmai tudásfejlesztés technikái, gyakorlati alkalmazások</t>
  </si>
  <si>
    <t>Kommunikációs rendszerek, kommunikáció a gyakorlatban</t>
  </si>
  <si>
    <t>Humán kompetencia, kommunikáció</t>
  </si>
  <si>
    <t>Önállóan vagy másokkal együttműködve, felelősségteljesen, precízen végzi munkáját.</t>
  </si>
  <si>
    <t>Tisztában van a munkadokumentációk szükségességével, a minőségi követelmények teljesítésének vagy nem teljesítésének gazdasági és ügyfélmegítélési hatásaival.</t>
  </si>
  <si>
    <t>Ismeri a közvetlen munkaterületének szabályozó dokumentumait, munka- és műveleti utasításait. Ismeri a munkahelye minőségszabályozó folyamatainak dokumentumait, munka és munkadarab azonosító, ellenőrző és kísérő dokumentációját, azok tárolásának, rendezésének és vezetésének, kezelésének rá vonatkozó kötelezettségeit, elvárásait és előírásait.</t>
  </si>
  <si>
    <t>Munkahelye munkafolyamatait a megelőző és követő munkafolyamatokkal együtt ismerteti, magyarázza. Saját munkamegbízásának technológiai lépéseit elvégzi papír, vagy elektronikus formában, azokat dokumentálja.</t>
  </si>
  <si>
    <r>
      <t>Munkajogi ismeretek</t>
    </r>
    <r>
      <rPr>
        <b/>
        <sz val="11"/>
        <color rgb="FFFF0000"/>
        <rFont val="Franklin Gothic Book"/>
        <family val="2"/>
        <charset val="238"/>
      </rPr>
      <t xml:space="preserve"> </t>
    </r>
    <r>
      <rPr>
        <sz val="11"/>
        <rFont val="Franklin Gothic Book"/>
        <family val="2"/>
        <charset val="238"/>
      </rPr>
      <t>(új)</t>
    </r>
  </si>
  <si>
    <t>Önállóan, saját cselekvőképességének biztosítása érdekében igyekszik saját nézeteinek tudatos kialakítására. Szükség szerint jelentős önállósággal képes elvégezni a munkavállalói kérdések végiggondolását és adott források alapján történő kidolgozását</t>
  </si>
  <si>
    <t>Igényli a folyamatos önképzést, és alkalmazza annak eszközeit, eljárásait. Törekszik arra, hogy önképzése szakmai és személyes céljai megvalósításának eszközévé váljon.</t>
  </si>
  <si>
    <t>Munkavállalói jogait és kötelezettségeit ismeri, tisztában van azok jogi szabályozásának eszközeivel. Az önálló egzisztencia építéséhez a szükséges szinten és mértékben ismeri az alapvető pénzügyi (gazdálkodási, megtakarítási, biztosítási, finanszírozási) manővereket, műveleteket és eszközöket.</t>
  </si>
  <si>
    <t>Munkáltatói szervezetének, közvetlen munkahelyének szervezeti felépítését magyarázza, felvázolja. Saját munkaszerződésében, vagy kollektív szerződésben foglaltakat értelmezi, azokról alapvető tudáselemekkel rendelkezik, ezekről új információkat megszerez, feldolgoz és használ.</t>
  </si>
  <si>
    <r>
      <t xml:space="preserve">A tananyagelemek és a deszkriptorok projektszemléletű kapcsolódása: 
</t>
    </r>
    <r>
      <rPr>
        <sz val="11"/>
        <color theme="1"/>
        <rFont val="Franklin Gothic Book"/>
        <family val="2"/>
        <charset val="238"/>
      </rPr>
      <t>Cél, hogy a tanuló képes legyen a munka tárgyával kapcsolatos dokumentációkat értelmezni, tudjon kézi vázlatokat és dokumentációkat készíteni. Ezen ismeretek elsajátítása érdekében az alábbi ismeretek és gyakorlati készségek felelevenítésére kerül sor:
Ismeri a műszaki rajzok tartalmi és formai követelményeit,rajztechnikai alapszabványokat, előírásokat. Ismeri a műszaki rajzban alkalmazott vonalak fajtáit, alkatrészek síkbeli ábrázolásának szabályait. Ismeri a metszeti ábrázolás célját, a mérethálózat felépítését, a méretmegadás szabályait. Felvételi vázlatokat készít.  Munkája során igyekszik ismereteit folyamatosan fejleszteni, szinten tartani.</t>
    </r>
  </si>
  <si>
    <t>Munkáját önállóan és saját, valamint munkaadója adatkezeléssel járó kötelezettségeinek és felelősségének (GDPR szerint) tudatában végzi.</t>
  </si>
  <si>
    <t>A minőségi termék-előállítás biztosítását támogató dokumentációs feladatokat magára nézve érvényesnek tartja, megértésére és megismerésére törekszik. Nyitott az új eredmények, innovációk megismerésére, megértésére, alkalmazására.</t>
  </si>
  <si>
    <t>Ismeri a munkaterületén használt műszaki rajzok, leírások, táblázatok, szabványok, jelölések és vizualizációk tartalmát, jelentését, jelöléseit és alkalmazásuk szabályait. Irodai elektronikus eszközök kezelésével tisztában van. Ismeri a műszaki dokumentációk előállítására, kitöltésére és kezelésére vonatkozó munkahelyi előírásokat és szabályozásokat.</t>
  </si>
  <si>
    <t>Munkája során műszaki dokumentációkat értelmez és készít, elektronikus adatkezelő, adattároló, illetve kommunikációs rendszereket alkalmaz.</t>
  </si>
  <si>
    <r>
      <t xml:space="preserve">A tananyagelemek és a deszkriptorok projektszemléletű kapcsolódása: 
</t>
    </r>
    <r>
      <rPr>
        <sz val="11"/>
        <color theme="1"/>
        <rFont val="Franklin Gothic Book"/>
        <family val="2"/>
        <charset val="238"/>
      </rPr>
      <t>Cél, hogy a tanuló önállóan előkészítse a munkaterületét. Ehhez ismeri a vonatkozó munka és környezetvédelmi előírásokat, ismeri munkakörnyezetét, a műhely adottságait. Ismeri a társszakmák tevékenységeit. A több projektből összeálló komplex oktatási folyamatban munkája során igazodik azok tevékenységéhez.</t>
    </r>
  </si>
  <si>
    <t>A hegesztés munkabiztonsága</t>
  </si>
  <si>
    <t>Karosszérialakatos munka-, tűz- és környezetvédelem</t>
  </si>
  <si>
    <t>Munkáját önállóan és társas munka során is ügyfelei és a környezete megóvása irányában tanúsított felelősségtudattal végzi.</t>
  </si>
  <si>
    <t>Munkavégzése során ügyfél és megbízás alapú felfogásban, minőségorientált, önkritikus és emellett kooperatív pozitív attitűd jellemzi. Folyamatos önképzésre törekszik. Nyitottságot mutat szakmája új megoldásai, innovációi iránt, törekszik azok megismerésére, megértésére és lehetőségek szerinti bevezetésére, alkalmazására. Számára a változás lehetőség, a fejlődés pedig élmény.</t>
  </si>
  <si>
    <t>A munkaterülete megelőző és követő területeinek munkáját, folyamatait minőségi kritériumait  ismeri. Tisztában van a munkafolyamatok elvégzésének lépéseivel (információszerzés, tervezés, megvalósítás, ellenőrzés, értékelés). Társterületeivel való kapcsolattartás során minden karosszéria- és szerelt elem hibájáról, sérüléséről tudomást szerez és munkája lépéseit azok tulajdonságaihoz igazítja.</t>
  </si>
  <si>
    <t>Munkavégzését önállóan tervezi, szervezi a vonatkozó munka-, környezet-, tűzvédelmi, valamint hulladékkezelési előírások betartásával, illetve a társterületektől szerzett információk, igények felhasználásával.</t>
  </si>
  <si>
    <r>
      <t xml:space="preserve">A tananyagelemek és a deszkriptorok projektszemléletű kapcsolódása: 
</t>
    </r>
    <r>
      <rPr>
        <sz val="11"/>
        <color theme="1"/>
        <rFont val="Franklin Gothic Book"/>
        <family val="2"/>
        <charset val="238"/>
      </rPr>
      <t>Cél a tanuló önállóan vagy írányítás mellett legyen képes a munkája során alkalmazott gépek, berendezések, karbantartására apróbb javításaira  a minőségi munkavégzés biztosítása érdekében.Ehhez el kell sajátítania a munkája során alkalmazott gépek szerkezeti felépítését, mükődési elvét, karbantartási technológiáját. Ismernie  kell az egyes berendezésekhez szükséges karbantartási anyagokat és azok tulajdonságait. A karbantartási folyamat során alkalmazza munka- és környezetvédelmi ismereteit. Amennyiben indokolt karbantartási dokumentációt vezet.</t>
    </r>
  </si>
  <si>
    <t>Kézi szerszámok, elektromos, pneumatikus kézi kisgépek, gépi berendezések karbantartása gyakorlat</t>
  </si>
  <si>
    <t>Önállóan vagy csapatban, másokkal együttműködve képes saját vagy csoportja munkájának sikerességét befolyásoló felelősségteli megbízások elvégzésére, abban aktív közreműködésre.</t>
  </si>
  <si>
    <t>Munkája során gondosan, felelősséggel kezeli anyagait és eszközeit. Ügyel arra, hogy munkakörnyezetének kialakításában érvényesüljenek a fenntarthatóság (biztonság, rendezettség, tisztaság, ergonómia) szempontjai. Szakmájához kapcsolódó, de más területen tevékenykedő szakemberekkel való szakmai együttműködésre nyitott, abban további tanulás, fejlődés lehetőségét látja.</t>
  </si>
  <si>
    <t>Ismeri az üzemi eszközök szakszerű tisztításának, ápolásának teendőit. Ismeri a munkaterületén lévő szerszámok, gépek és berendezések tisztítási, kezelési és felügyeleti tervek szerinti karbantartásának lépéseit és tevékenységeit. Ismeretei lehetővé teszik üzemzavarok megállapítását, illetve gépek üzembe helyezésének jogosultság szerinti elvégzését vagy elvégeztetését.</t>
  </si>
  <si>
    <t>Munkahelyi szerszámok, készülékek, gépek és berendezések működőképességét, biztonságosságát folyamatosan ellenőrzi, időszakos és ismétlődő karbantartásukról gondoskodik.</t>
  </si>
  <si>
    <r>
      <t xml:space="preserve">A tananyagelemek és a deszkriptorok projektszemléletű kapcsolódása: 
</t>
    </r>
    <r>
      <rPr>
        <sz val="11"/>
        <color theme="1"/>
        <rFont val="Franklin Gothic Book"/>
        <family val="2"/>
        <charset val="238"/>
      </rPr>
      <t xml:space="preserve">Cél a a tanuló a munkavégzéséhez szükséges anyagokat a munka- és környezetvédelmi előírosknak megfelelően, kezeli, tárolja. Ehhez ismeri és alkalmazza a kezeléshez, tároláshoz kapcsolódó munka- és környezetvédelmi előírásokat. Ismeri és alkalmazza a munkahelyén alkalmazott beszerzési rendszert (tisztában van a veszélyes anyagok kezelési, szállítási szabályaival)  </t>
    </r>
  </si>
  <si>
    <t>Felelősséggel részt vállal munkahelyén szakmai nézetek, döntések kialakításában, indoklásában.</t>
  </si>
  <si>
    <t>Magára nézve is érvényesnek tartja a szabályozásokban rögzített műszaki és technikai előírásokat, a fenntarthatóság, az egészség és a környezetünk védelmét célzó intézkedéseket, ezeket elfogadja és hitelesen közvetíti munkatársai számára.</t>
  </si>
  <si>
    <t>Ismeri és magyarázza a munkafolyamatai során használt alap-, segéd-, üzemi- és egyéb anyagok jellemzőit, a rájuk vonatkozó műszaki, munkabiztonsági, környezetvédelmi, kezelési és anyagmozgatási, -tárolási gyártói/törvényi előírásokat, azok műhelyében rendelkezésre álló forrásait, felkutatásának egyéb módszereit és lehetőségeit.</t>
  </si>
  <si>
    <t>Munkája során használt alap-, segéd-, üzem-, illetve munkaanyagokat szakszerűen, a vonatkozó jogi és biztonsági előírások és jellemzők figyelembevételével kezel, szállít, tárol.</t>
  </si>
  <si>
    <r>
      <t xml:space="preserve">A tananyagelemek és a deszkriptorok projektszemléletű kapcsolódása: 
</t>
    </r>
    <r>
      <rPr>
        <sz val="11"/>
        <color theme="1"/>
        <rFont val="Franklin Gothic Book"/>
        <family val="2"/>
        <charset val="238"/>
      </rPr>
      <t>Cél, hogy a tanuló megismerje és alkalmazza a munkájára vonatkozó technológiai és jogszabályi ismereteket. Ehhez tanulmányoznia kell a különböző jármű-típusok, konstrukciók gyártási és javítási utasításait. Ismernie kell az alkalmazott jelölésrendszert, ismernie kell az egyes elemek konstrukcióban betöltött szerepét, kiváltásának lehetőségeit. Munkája során kiemelt figyelmet fordít a kollektív és egyéni munkavédelmi felszerelések használatára, a környezetvédelmi előírások betartására. Ismeri  a számára szükséges információk keresési módszereit.</t>
    </r>
  </si>
  <si>
    <t>Javítástechnológiai ismeretek</t>
  </si>
  <si>
    <t>Munkájában a szakmát megalapozó nézeteket felelősséggel vállalja. Speciális szakmai kérdéseket adott források alapján jelentős önállósággal válaszol meg.</t>
  </si>
  <si>
    <t>Megbízásai teljesítésekor elkötelezett a minőségi munkavégzés, ugyanakkor a munka-, baleset-, környezet- és tűzvédelmi előírások és etikai normák betartása iránt.</t>
  </si>
  <si>
    <t>Ismeri a szak- és munkaterületének, a felhasznált anyagainak és technológiáinak jellemzőit, szabványait, műszaki és törvényi szabályozásait és előírásait.</t>
  </si>
  <si>
    <t>A munkájára vonatkozó gyártói/technológiai előírásokat ismeri, szükség szerint azokat felkutatja és megbízását azok betartásával, alkalmazásával elvégzi.</t>
  </si>
  <si>
    <r>
      <t xml:space="preserve">A tananyagelemek és a deszkriptorok projektszemléletű kapcsolódása: 
</t>
    </r>
    <r>
      <rPr>
        <sz val="11"/>
        <color theme="1"/>
        <rFont val="Franklin Gothic Book"/>
        <family val="2"/>
        <charset val="238"/>
      </rPr>
      <t>Cél, hogy a tanuló megismerje és alkalmazza az újrafényezés nélküli javítási technológiákat. Ehhez el kell sajátítania ezeket a technológiákat. Ismernie kell az alkalmazhatóság határait, szükség szerint egyeztenie kell a megbízóval a gazdaságosság határairól. Munkája során alkalmazza a vonatkozó munka- és környezetvédelmi előírásokat.</t>
    </r>
  </si>
  <si>
    <t>Oldható és nem oldható kötésekkel rögzített karosszériaelemek szereléstechnológiái</t>
  </si>
  <si>
    <t>A szakmát megalapozó nézeteket felelősséggel vállalja. Önállóan vagy csapatban, illetve irányítás alatt is a feladatát felelősségteljesen elvégzi.</t>
  </si>
  <si>
    <t>Megbízása teljesítése során a minőségi, gazdaságossági, környezetvédelmi, fenntarthatósági és műszaki szempontok összevetésével - akár másokkal együttműködésben - értékteremtő teljesítményre törekszik.</t>
  </si>
  <si>
    <t>Ismeri a megbízás teljesítéséhez szükséges eszközöket, módszereket és eljárásokat, ismeri a szakmai nyelvezetet. Ismeri és érti a "smart" technológiák műveleti sorrendjét, műszaki és gazdaságossági jellemzőit</t>
  </si>
  <si>
    <t>Sérült/deformált karosszéria(része)k és ráépülő elemeket "smart" javítástechnológiák alkalmazásával javít (lemezfelületi horpadásokat fényezés nélkül, nyomó- és húzószerszámok alkalmazásával az eredeti állapotra visszaállít).</t>
  </si>
  <si>
    <r>
      <t xml:space="preserve">A tananyagelemek és a deszkriptorok projektszemléletű kapcsolódása: 
</t>
    </r>
    <r>
      <rPr>
        <sz val="11"/>
        <color theme="1"/>
        <rFont val="Franklin Gothic Book"/>
        <family val="2"/>
        <charset val="238"/>
      </rPr>
      <t>Cél, hogy a tanuló alkalmazza a fém- és lemezalakító, kötéskészítési és javítástechnológiai ismereteit. Ehhez kézi és kisgépes eszközökkel anyagmegmunkálást végez, oldható- és nem oldható kötéseket készít. Alkalmazza a különböző hegesztési eljárásokat a végrehajtásra kerülő projektek során, begyakorolva alkalmazásuk szabályait.</t>
    </r>
  </si>
  <si>
    <t>Villamos ellenállás hegesztésének berendezései</t>
  </si>
  <si>
    <t>A védőgázas ívhegesztés (MIG, MAG, WIG) berendezései</t>
  </si>
  <si>
    <t>A bevont elektródás ívhegesztés berendezései</t>
  </si>
  <si>
    <t>A lánghegesztés berendezései</t>
  </si>
  <si>
    <t>Hegesztőberendezések</t>
  </si>
  <si>
    <t>A lánghegesztés, a forrasztás és a műanyaghegesztés gyakorlati alkalmazása javítandó gépjármű-karosszériákon</t>
  </si>
  <si>
    <t>Hegesztési alapismeretek</t>
  </si>
  <si>
    <t>Irányítás mellett vagy akár önállóan elvégzi megbízását, felelősségtudattal rendelkezik és reflektál saját tevékenységei eredményére.</t>
  </si>
  <si>
    <r>
      <t xml:space="preserve">Tanulási és munkavégzési helyzetekben érdeklődő, kíváncsi. Törekszik a munkavégzés elemi eljárásaihoz kapcsolódó szabályok betartására. </t>
    </r>
    <r>
      <rPr>
        <sz val="11"/>
        <color theme="1"/>
        <rFont val="Franklin Gothic Book"/>
        <family val="2"/>
        <charset val="238"/>
      </rPr>
      <t>Szem előtt tartja a környezetvédelmi szempontokat a felhasznált anyagok, technológiák megválasztásakor és a keletkező hulladékok kezelésekor egyaránt.</t>
    </r>
  </si>
  <si>
    <t>Ismeri a különböző anyagösszetételű karosszériaszerkezetek, konstrukciók helyreállító, alakító, szétválasztó és összekötési technológiáit, azok előkészítésének és alkalmazásának eszközeit, berendezéseit, anyagait. Ismeri a technológiai műveletek sorrendiségét, előírásait és a vonatkozó szabályozásokat.</t>
  </si>
  <si>
    <t>Sérült/deformált karosszéria(része)k és ráépülő elemek javítástechnológiáját műszaki és gazdaságossági szempontok alapján fém- és lemezalakító, valamint gépészeti kötéstechnológiák használatával szakszerűen megválasztja, előkészíti és elvégzi.</t>
  </si>
  <si>
    <r>
      <t xml:space="preserve">A tananyagelemek és a deszkriptorok projektszemléletű kapcsolódása: 
</t>
    </r>
    <r>
      <rPr>
        <sz val="11"/>
        <color theme="1"/>
        <rFont val="Franklin Gothic Book"/>
        <family val="2"/>
        <charset val="238"/>
      </rPr>
      <t>Cél, hogy a tanuló a projektfeladatok során elsajátítsa a szakszerű és igényes munkavégzést. Ehhez megismeri a gyártási technológiákat, a javítási előírásokat és a felületkezelési technológiákat. Elsajátítja a szakszerű szerszámválasztás szempontjait. Megismeri a méret- és felületellenőrzés eszközeit, szempontrendszerét. Munkája során alkalmazza munka- és környezetvédelmi ismereteit.</t>
    </r>
  </si>
  <si>
    <t>A karosszériajavítás elektromos kézi eszközei</t>
  </si>
  <si>
    <t>A karosszériajavítás mechanikus kézi eszközei</t>
  </si>
  <si>
    <t>Speciális kötések ismerete és készítése</t>
  </si>
  <si>
    <t>Elkötelezett az önálló, felelős munkavégzés mellett. Saját, és csoportja munkájáért, eredményeiért és kudarcaiért egyaránt felelősséget érez.</t>
  </si>
  <si>
    <t>Elkötelezett a minőségi munkavégzés és ezen keresztül az ügyfélelégedettség folyamatos magas szinten tartása, javítása iránt. Ügyel arra, hogy munkakörnyezetének kialakításában érvényesüljenek a fenntarthatóság szempontjai.</t>
  </si>
  <si>
    <t>Ismeri a gyártói/javítói előírásokat, azok forrásait; az állag- illetve minőségmegóvó intézkedéseket. Ismeri munkaterülete minőségbiztosítási és -ellenőrzési eszközeit, céljait és értékeit.</t>
  </si>
  <si>
    <t>Karosszériarészeket, karosszériaelemeket és azok szerelvényeit szakszerűen ki- és beépít, formájukat, felületüket, beépíthetőségüket ellenőrzi, állagmegóvásukról gondoskodik, szükség esetén helyzetüket beállítja.</t>
  </si>
  <si>
    <r>
      <t xml:space="preserve">A tananyagelemek és a deszkriptorok projektszemléletű kapcsolódása:
</t>
    </r>
    <r>
      <rPr>
        <sz val="11"/>
        <color theme="1"/>
        <rFont val="Franklin Gothic Book"/>
        <family val="2"/>
        <charset val="238"/>
      </rPr>
      <t xml:space="preserve">Cél: a tanuló tudja értelmezni a balesetes járművek dokumentációit és ez alapján javítási tervet készíteni. Ehhez szükséges a balesetes dokumentációk jelölésrendszerének ismerete (papíralapú vagy elektronikus változatban). Ismernie kell a társszakma javítási technológiáit, ezek felületminőségét. Alkalmaznia kell javítástechnológiai ismereteit, kézi és kisgépes ismereteit. Munkavégzése során ismernie és alkalmaznia kell az egyéni és kollektív munka- és környezetvédelmi ismereteit.Szükség szerint egyeztet a megbízóval a javítási minőség és a javítási költséggel kapcsolatosan. Az egyeztetés során alkalmazza a szakmájára vonatkozó jogszabályi előírásokat. </t>
    </r>
  </si>
  <si>
    <t>Javítások előkészítése gyakorlat</t>
  </si>
  <si>
    <t>Irányítás mellett összetett, de ismert feladat-helyzetekben is felelősségtudattal jár el.</t>
  </si>
  <si>
    <t>Komplex megközelítést kívánó, illetve váratlan döntési helyzetekben is törekszik a jogszabályok és etikai normák teljeskörű figyelembevételével meghozni döntéseit. Munkavégzésében rendszerezett, átgondolt feladatmegoldásra törekszik.</t>
  </si>
  <si>
    <t>Ismeri a járműkarosszéria-szerkezetek felépítését, dinamikai és használati funkcióit, építési elveit, anyagait és technológiáit. Ismeri a javítási technológiák alapvető tényeit, fogalmait és folyamatait, valamint a kármegállapítás és javítás szükséges eszközeit, módszereit és eljárásait.</t>
  </si>
  <si>
    <t>Sérült járműkarosszériákon (akár a kárdokumentáció értelmezésével) a szakmájára vonatkozó szükséges és előírt javítási technológiákat kiszűri és azok alapján javítási tervet készít.</t>
  </si>
  <si>
    <r>
      <t xml:space="preserve">A tananyagelemek és a deszkriptorok projektszemléletű kapcsolódása: 
</t>
    </r>
    <r>
      <rPr>
        <sz val="11"/>
        <color theme="1"/>
        <rFont val="Franklin Gothic Book"/>
        <family val="2"/>
        <charset val="238"/>
      </rPr>
      <t>Cél, hogy a tanuló elsajátitsa a munkájához kapcsolódó elektronikus  vagy papír alapú dokumentáció rendszerét. Ehhez  javítási tevékenysége során a projektfeladatok részeként megismeri a különböző dokumentumokat (munkalap, anyagigénylés, jármű kisérőlap). Elsajátítja és alkalmazza a munkahelyén alkalmazott minőségellenőrzési eljárásokat, szempontrendszert.</t>
    </r>
  </si>
  <si>
    <t>Szerelés/javítás munkabiztonsága, elsősegélynyújtás</t>
  </si>
  <si>
    <t>Karosszériaelem/részegység szerelése a gyakorlatban</t>
  </si>
  <si>
    <t>Kialakított szakmai véleményét előre ismert döntési helyzetekben önállóan képviseli.</t>
  </si>
  <si>
    <t>Elkötelezett a minőségi munkavégzés iránt, folyamatos önképzésre törekszik.</t>
  </si>
  <si>
    <t>A gyártói vagy javítói minőségellenőrzés szempontjait, minősítő besorolásait és a kapcsolódó elektronikus adatkezelő rendszereket felhasználói szinten ismeri.</t>
  </si>
  <si>
    <t>Járművön végzett munkákat - akár elektronikus formában - minősít, dokumentál, azokról vezetőjének pontos visszajelzést ad.</t>
  </si>
  <si>
    <r>
      <t>A tananyagelemek és a deszkriptorok projektszemléletű kapcsolódása:</t>
    </r>
    <r>
      <rPr>
        <sz val="11"/>
        <color theme="1"/>
        <rFont val="Franklin Gothic Book"/>
        <family val="2"/>
        <charset val="238"/>
      </rPr>
      <t xml:space="preserve"> 
Cél, hogy a tanuló ismerje és alkalmazza a korszerű gépjárműtechnikához kapcsolódó ismereteit. Ehhez elsajátítja a gépjármű villamos hálózatának felépítését. Alkamazza a rendszerteszteres gépjárműdiagnosztikát, értelmezi a diagnosztikai adatokat. Egyszerű villamos villamos hibákat beazonosít, megszüntet, szükség szerint lágyforrasztást, szigetelést készít. Megismeri, szükség szerint alkalmazza az alternatív, a hibrid és elektromos hajtású járművek érintésvédelmi eljárásait, biztonságtechnológiáit.</t>
    </r>
  </si>
  <si>
    <t>Egyszerűbb, begyakorolt feladathelyzetekben önállóan végzi feladatát.</t>
  </si>
  <si>
    <t>Kritikusan kezeli és használja a különböző papír alapú vagy elektronikus forrásokból származó információkat. Folyamatos önképzésre törekszik.</t>
  </si>
  <si>
    <t>Ismeri és használja az elektronikus adattároló és kezelő rendszereket; ismeri az elektromos vezetékek, csatlakozók fajtáit, alkalmazását, szerelését. Ismeri az elektromos érintésvédelem alapjait (EDV, HV) és a munkavégzés szabályait alternatív hajtású (elektromos, gáz- vagy H2- üzemű) járműveken.</t>
  </si>
  <si>
    <t>A járművek adatkommunikációs rendszerein keresztül alapdiagnosztikai ellenőrzést, hibafeltárást, hibakódolvasást végez, akár kisebb elektromos hibákat megjavít.</t>
  </si>
  <si>
    <r>
      <t xml:space="preserve">A tananyagelemek és a deszkriptorok projektszemléletű kapcsolódása: 
</t>
    </r>
    <r>
      <rPr>
        <sz val="11"/>
        <color theme="1"/>
        <rFont val="Franklin Gothic Book"/>
        <family val="2"/>
        <charset val="238"/>
      </rPr>
      <t>Cél, hogy a tanuló ismerje és  munkája során alkalmazni tudja a gépjármű azonosítókat. Ehhez ismernie kell az azonosítók elhelyezését, elérhetőségét. Ismernie kell a gyakoribb gyártók karakterhasználatát, jelölésrendszerét. Jártasságot kell szereznie a munkahelye által használt anyag és alkatrész adatbázisokban. Ismernie kell a kiskereskedelmi webshopok elérhetőségét, kezelését. Fel tudja mérni a hibás beszerzések következményeit (időbeni és anyagi).</t>
    </r>
  </si>
  <si>
    <t>Javítás-előkészítő technológiák</t>
  </si>
  <si>
    <t>Előkészítő technológiák</t>
  </si>
  <si>
    <t>Szerelési ismeretek, szerelés- és javítástechnológiák, a szerelés/javítás eszközei, szerszámai</t>
  </si>
  <si>
    <t>Anyagvizsgáló technológiák, anyagvizsgálat</t>
  </si>
  <si>
    <t>Járműismeret, karosszéria gyártásismeret</t>
  </si>
  <si>
    <t>Önállóan végzi munkáját, folyamatos önellenőrzés mellett.</t>
  </si>
  <si>
    <t>Törekszik a pontos, precíz munkavégzésre - gazdaságossági, környezetvédelmi és balesetmegelőzési szempontból egyaránt.</t>
  </si>
  <si>
    <t>Hajtásmód, felépítmény, jelleg alapján járműveket azonosít, jellemzőikkel tisztában van. Jármű alvázszám és alkatrész-cikkszám nomenklatúrákat értelmezi, ismeri és kezeli.</t>
  </si>
  <si>
    <t>Gépjárműveket, járműalkatrészeket tulajdonságaik, jellemzőik, illetve adataik alapján azonosít, és a felhasználás, beszerzés és javítás során azokat kezeli.</t>
  </si>
  <si>
    <r>
      <t xml:space="preserve">A tananyagelemek és a deszkriptorok projektszemléletű kapcsolódása: 
</t>
    </r>
    <r>
      <rPr>
        <sz val="11"/>
        <color theme="1"/>
        <rFont val="Franklin Gothic Book"/>
        <family val="2"/>
        <charset val="238"/>
      </rPr>
      <t>Cél, hogy a tanuló egyszerű- és fémszerkezeteket önállóan elkészítsen. Ehhez a projektszemléletű oktatás során szakmai dokumentumokat készít, értelmez, ügyféllel egyeztet, a megrendelő elvárásának megfelelő alternatívákat készít, kézi és kisgépes technológiák alkalmazásával. A külöböző fémek tulajdonságainak és megmunkálhatóságának ismeretében választja ki és ajánlja a lehetséges megmunkálási technológiákat.</t>
    </r>
  </si>
  <si>
    <t>Gépjárművek átvétele/átadása, dokumentációk</t>
  </si>
  <si>
    <t>Karosszérialakatos kézi és kézi kisgépes fémmegmunkálások</t>
  </si>
  <si>
    <t>Fémipari anyagismeret</t>
  </si>
  <si>
    <t>Önállóan, vagy irányítás mellett, illetve ügyfél jelenlétében is kompetens; a szakmát megalapozó nézeteket felelősséggel vállalja.</t>
  </si>
  <si>
    <t>Tudatosság jellemzi a lehetőségek, kockázatok, alternatívák és következmények mérlegelésénél és a technológiák megválasztásában. Képes ügyféligény alapján kompromisszumos megoldásokat kidolgozni, felajánlani és elvégezni</t>
  </si>
  <si>
    <t>Ismeri az alapvető szóbeli és írásbeli szakmai-kommunikációs csatornákat és módokat, ismeri a szakmai nyelvezetet, a szakterület terminológiáit.</t>
  </si>
  <si>
    <t>Karosszériajavítási - vagy gyártási, illetve egyéb egyszerű fém- és lemezkonstrukciós - megbízásokat átvesz, megtervez, elkészít és ellenőriz ügyfélmegbízás, illetve műszaki dokumentáció alapján.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</si>
</sst>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theme="1"/>
      <name val="Franklin Gothic Book"/>
      <family val="2"/>
    </font>
    <font>
      <b/>
      <sz val="11"/>
      <color theme="1"/>
      <name val="Franklin Gothic Book"/>
      <family val="2"/>
    </font>
    <font>
      <sz val="11"/>
      <color rgb="FF006100"/>
      <name val="Aptos Narrow"/>
      <family val="2"/>
      <charset val="238"/>
      <scheme val="minor"/>
    </font>
    <font>
      <sz val="11"/>
      <name val="Franklin Gothic Book"/>
      <family val="2"/>
      <charset val="238"/>
    </font>
    <font>
      <sz val="11"/>
      <color rgb="FF000000"/>
      <name val="Franklin Gothic Book"/>
      <family val="2"/>
      <charset val="238"/>
    </font>
    <font>
      <b/>
      <sz val="11"/>
      <color rgb="FFFF0000"/>
      <name val="Franklin Gothic Book"/>
      <family val="2"/>
      <charset val="238"/>
    </font>
    <font>
      <b/>
      <sz val="12"/>
      <color rgb="FF000000"/>
      <name val="Franklin Gothic Book"/>
      <family val="2"/>
      <charset val="238"/>
    </font>
    <font>
      <strike/>
      <sz val="11"/>
      <color rgb="FF000000"/>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C6EFCE"/>
      </patternFill>
    </fill>
  </fills>
  <borders count="30">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right style="thin">
        <color auto="1"/>
      </right>
      <top style="thin">
        <color auto="1"/>
      </top>
      <bottom style="thin">
        <color auto="1"/>
      </bottom>
      <diagonal/>
    </border>
    <border>
      <left/>
      <right/>
      <top style="medium">
        <color auto="1"/>
      </top>
      <bottom style="thin">
        <color auto="1"/>
      </bottom>
      <diagonal/>
    </border>
  </borders>
  <cellStyleXfs count="2">
    <xf numFmtId="0" fontId="0" fillId="0" borderId="0"/>
    <xf numFmtId="0" fontId="6" fillId="7" borderId="0" applyNumberFormat="0" applyBorder="0" applyAlignment="0" applyProtection="0"/>
  </cellStyleXfs>
  <cellXfs count="65">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4" borderId="0" xfId="0" applyFont="1" applyFill="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6" fillId="4" borderId="0" xfId="1" applyFill="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2" fillId="4" borderId="12" xfId="0" applyFont="1" applyFill="1" applyBorder="1" applyAlignment="1" applyProtection="1">
      <alignment horizontal="justify" vertical="center" wrapText="1"/>
      <protection locked="0"/>
    </xf>
    <xf numFmtId="0" fontId="2" fillId="4" borderId="9" xfId="0" applyFont="1" applyFill="1" applyBorder="1" applyAlignment="1" applyProtection="1">
      <alignment horizontal="justify" vertical="center" wrapText="1"/>
      <protection locked="0"/>
    </xf>
    <xf numFmtId="0" fontId="2" fillId="4" borderId="13" xfId="0" applyFont="1" applyFill="1" applyBorder="1" applyAlignment="1" applyProtection="1">
      <alignment horizontal="justify" vertical="center" wrapText="1"/>
      <protection locked="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5" borderId="12" xfId="0" applyFont="1" applyFill="1" applyBorder="1" applyAlignment="1">
      <alignment horizontal="justify" vertical="center" wrapText="1"/>
    </xf>
    <xf numFmtId="0" fontId="1" fillId="0" borderId="13" xfId="0" applyFont="1" applyBorder="1" applyAlignment="1">
      <alignment horizontal="center" vertical="center" wrapText="1"/>
    </xf>
    <xf numFmtId="0" fontId="2" fillId="0" borderId="0" xfId="0" applyFont="1" applyAlignment="1" applyProtection="1">
      <alignment horizontal="left" vertical="center" wrapText="1"/>
      <protection locked="0"/>
    </xf>
    <xf numFmtId="0" fontId="8" fillId="0" borderId="27"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5" xfId="0" applyFont="1" applyBorder="1" applyAlignment="1">
      <alignment horizontal="center" vertical="center" wrapText="1"/>
    </xf>
    <xf numFmtId="0" fontId="1" fillId="3" borderId="28" xfId="0" applyFont="1" applyFill="1" applyBorder="1" applyAlignment="1">
      <alignment horizontal="left" vertical="center" wrapText="1"/>
    </xf>
    <xf numFmtId="0" fontId="2" fillId="4" borderId="29"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10" fillId="0" borderId="11"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cellXfs>
  <cellStyles count="2">
    <cellStyle name="Jó" xfId="1" builtinId="26"/>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P74"/>
  <sheetViews>
    <sheetView tabSelected="1" zoomScale="85" zoomScaleNormal="85" workbookViewId="0">
      <pane ySplit="1" topLeftCell="A2" activePane="bottomLeft" state="frozen"/>
      <selection pane="bottomLeft" activeCell="B2" sqref="B2:B7"/>
    </sheetView>
  </sheetViews>
  <sheetFormatPr defaultColWidth="9.140625" defaultRowHeight="15.75" x14ac:dyDescent="0.25"/>
  <cols>
    <col min="1" max="1" width="10.140625" style="3" customWidth="1"/>
    <col min="2" max="2" width="25.140625" style="4" customWidth="1"/>
    <col min="3" max="3" width="34.7109375" style="3" customWidth="1"/>
    <col min="4" max="4" width="39.28515625" style="3" customWidth="1"/>
    <col min="5" max="5" width="36.42578125" style="3" customWidth="1"/>
    <col min="6" max="6" width="57.85546875" style="3" customWidth="1"/>
    <col min="7" max="7" width="24.85546875" style="3" customWidth="1"/>
    <col min="8" max="8" width="23.5703125" style="3" customWidth="1"/>
    <col min="9" max="9" width="46.140625" style="3" customWidth="1"/>
    <col min="10" max="10" width="28.85546875" style="3" customWidth="1"/>
    <col min="11" max="11" width="9.140625" style="3"/>
    <col min="12" max="12" width="33.42578125" style="3" customWidth="1"/>
    <col min="13" max="13" width="44.42578125" style="6" customWidth="1"/>
    <col min="14" max="14" width="9.140625" style="6"/>
    <col min="15" max="15" width="18.42578125" style="6" customWidth="1"/>
    <col min="16" max="16" width="27.7109375" style="6" customWidth="1"/>
    <col min="17" max="16384" width="9.140625" style="2"/>
  </cols>
  <sheetData>
    <row r="1" spans="1:16" s="1" customFormat="1" ht="32.25" thickBot="1" x14ac:dyDescent="0.3">
      <c r="A1" s="8" t="s">
        <v>0</v>
      </c>
      <c r="B1" s="9" t="s">
        <v>1</v>
      </c>
      <c r="C1" s="10" t="s">
        <v>2</v>
      </c>
      <c r="D1" s="10" t="s">
        <v>3</v>
      </c>
      <c r="E1" s="10" t="s">
        <v>4</v>
      </c>
      <c r="F1" s="10" t="s">
        <v>5</v>
      </c>
      <c r="G1" s="11" t="s">
        <v>6</v>
      </c>
      <c r="H1" s="12" t="s">
        <v>7</v>
      </c>
      <c r="I1" s="3"/>
      <c r="J1" s="3"/>
      <c r="K1" s="3"/>
      <c r="L1" s="3"/>
      <c r="M1" s="5"/>
      <c r="N1" s="5"/>
      <c r="O1" s="5"/>
      <c r="P1" s="5"/>
    </row>
    <row r="2" spans="1:16" x14ac:dyDescent="0.25">
      <c r="A2" s="33">
        <v>1</v>
      </c>
      <c r="B2" s="22" t="s">
        <v>75</v>
      </c>
      <c r="C2" s="19" t="s">
        <v>10</v>
      </c>
      <c r="D2" s="19" t="s">
        <v>11</v>
      </c>
      <c r="E2" s="19" t="s">
        <v>12</v>
      </c>
      <c r="F2" s="19" t="s">
        <v>13</v>
      </c>
      <c r="G2" s="25" t="s">
        <v>50</v>
      </c>
      <c r="H2" s="26"/>
    </row>
    <row r="3" spans="1:16" x14ac:dyDescent="0.25">
      <c r="A3" s="34"/>
      <c r="B3" s="23"/>
      <c r="C3" s="20"/>
      <c r="D3" s="20"/>
      <c r="E3" s="20"/>
      <c r="F3" s="20"/>
      <c r="G3" s="13" t="s">
        <v>51</v>
      </c>
      <c r="H3" s="14">
        <v>15</v>
      </c>
    </row>
    <row r="4" spans="1:16" ht="31.5" x14ac:dyDescent="0.25">
      <c r="A4" s="34"/>
      <c r="B4" s="23"/>
      <c r="C4" s="20"/>
      <c r="D4" s="20"/>
      <c r="E4" s="20"/>
      <c r="F4" s="20"/>
      <c r="G4" s="13" t="s">
        <v>52</v>
      </c>
      <c r="H4" s="14">
        <v>2</v>
      </c>
    </row>
    <row r="5" spans="1:16" x14ac:dyDescent="0.25">
      <c r="A5" s="34"/>
      <c r="B5" s="23"/>
      <c r="C5" s="20"/>
      <c r="D5" s="20"/>
      <c r="E5" s="20"/>
      <c r="F5" s="20"/>
      <c r="G5" s="13" t="s">
        <v>64</v>
      </c>
      <c r="H5" s="14">
        <v>10</v>
      </c>
    </row>
    <row r="6" spans="1:16" ht="16.5" thickBot="1" x14ac:dyDescent="0.3">
      <c r="A6" s="34"/>
      <c r="B6" s="23"/>
      <c r="C6" s="21"/>
      <c r="D6" s="21"/>
      <c r="E6" s="21"/>
      <c r="F6" s="21"/>
      <c r="G6" s="27" t="s">
        <v>8</v>
      </c>
      <c r="H6" s="29">
        <f>SUM(H3:H5,)</f>
        <v>27</v>
      </c>
    </row>
    <row r="7" spans="1:16" ht="249.95" customHeight="1" thickBot="1" x14ac:dyDescent="0.3">
      <c r="A7" s="35"/>
      <c r="B7" s="24"/>
      <c r="C7" s="31" t="s">
        <v>71</v>
      </c>
      <c r="D7" s="31"/>
      <c r="E7" s="31"/>
      <c r="F7" s="32"/>
      <c r="G7" s="28"/>
      <c r="H7" s="30"/>
    </row>
    <row r="8" spans="1:16" x14ac:dyDescent="0.25">
      <c r="A8" s="33">
        <v>2</v>
      </c>
      <c r="B8" s="22" t="s">
        <v>75</v>
      </c>
      <c r="C8" s="19" t="s">
        <v>14</v>
      </c>
      <c r="D8" s="19" t="s">
        <v>15</v>
      </c>
      <c r="E8" s="19" t="s">
        <v>16</v>
      </c>
      <c r="F8" s="19" t="s">
        <v>17</v>
      </c>
      <c r="G8" s="25" t="s">
        <v>50</v>
      </c>
      <c r="H8" s="26"/>
    </row>
    <row r="9" spans="1:16" ht="31.5" x14ac:dyDescent="0.25">
      <c r="A9" s="34"/>
      <c r="B9" s="23"/>
      <c r="C9" s="20"/>
      <c r="D9" s="20"/>
      <c r="E9" s="20"/>
      <c r="F9" s="20"/>
      <c r="G9" s="13" t="s">
        <v>53</v>
      </c>
      <c r="H9" s="14">
        <v>4</v>
      </c>
    </row>
    <row r="10" spans="1:16" x14ac:dyDescent="0.25">
      <c r="A10" s="34"/>
      <c r="B10" s="23"/>
      <c r="C10" s="20"/>
      <c r="D10" s="20"/>
      <c r="E10" s="20"/>
      <c r="F10" s="20"/>
      <c r="G10" s="13" t="s">
        <v>51</v>
      </c>
      <c r="H10" s="14">
        <v>15</v>
      </c>
    </row>
    <row r="11" spans="1:16" ht="31.5" x14ac:dyDescent="0.25">
      <c r="A11" s="34"/>
      <c r="B11" s="23"/>
      <c r="C11" s="20"/>
      <c r="D11" s="20"/>
      <c r="E11" s="20"/>
      <c r="F11" s="20"/>
      <c r="G11" s="13" t="s">
        <v>54</v>
      </c>
      <c r="H11" s="14">
        <v>4</v>
      </c>
    </row>
    <row r="12" spans="1:16" ht="31.5" x14ac:dyDescent="0.25">
      <c r="A12" s="34"/>
      <c r="B12" s="23"/>
      <c r="C12" s="20"/>
      <c r="D12" s="20"/>
      <c r="E12" s="20"/>
      <c r="F12" s="20"/>
      <c r="G12" s="13" t="s">
        <v>55</v>
      </c>
      <c r="H12" s="14">
        <v>20</v>
      </c>
    </row>
    <row r="13" spans="1:16" ht="137.25" customHeight="1" thickBot="1" x14ac:dyDescent="0.3">
      <c r="A13" s="34"/>
      <c r="B13" s="23"/>
      <c r="C13" s="21"/>
      <c r="D13" s="21"/>
      <c r="E13" s="21"/>
      <c r="F13" s="21"/>
      <c r="G13" s="27" t="s">
        <v>8</v>
      </c>
      <c r="H13" s="29">
        <f>SUM(H9:H12,)</f>
        <v>43</v>
      </c>
    </row>
    <row r="14" spans="1:16" ht="249.95" customHeight="1" thickBot="1" x14ac:dyDescent="0.3">
      <c r="A14" s="35"/>
      <c r="B14" s="24"/>
      <c r="C14" s="31" t="s">
        <v>67</v>
      </c>
      <c r="D14" s="31"/>
      <c r="E14" s="31"/>
      <c r="F14" s="32"/>
      <c r="G14" s="28"/>
      <c r="H14" s="30"/>
    </row>
    <row r="15" spans="1:16" x14ac:dyDescent="0.25">
      <c r="A15" s="33">
        <v>3</v>
      </c>
      <c r="B15" s="22" t="s">
        <v>75</v>
      </c>
      <c r="C15" s="19" t="s">
        <v>18</v>
      </c>
      <c r="D15" s="19" t="s">
        <v>19</v>
      </c>
      <c r="E15" s="19" t="s">
        <v>20</v>
      </c>
      <c r="F15" s="19" t="s">
        <v>21</v>
      </c>
      <c r="G15" s="25" t="s">
        <v>50</v>
      </c>
      <c r="H15" s="26"/>
    </row>
    <row r="16" spans="1:16" ht="31.5" x14ac:dyDescent="0.25">
      <c r="A16" s="34"/>
      <c r="B16" s="23"/>
      <c r="C16" s="20"/>
      <c r="D16" s="20"/>
      <c r="E16" s="20"/>
      <c r="F16" s="20"/>
      <c r="G16" s="13" t="s">
        <v>53</v>
      </c>
      <c r="H16" s="14">
        <v>4</v>
      </c>
    </row>
    <row r="17" spans="1:8" x14ac:dyDescent="0.25">
      <c r="A17" s="34"/>
      <c r="B17" s="23"/>
      <c r="C17" s="20"/>
      <c r="D17" s="20"/>
      <c r="E17" s="20"/>
      <c r="F17" s="20"/>
      <c r="G17" s="13" t="s">
        <v>51</v>
      </c>
      <c r="H17" s="14">
        <v>12</v>
      </c>
    </row>
    <row r="18" spans="1:8" ht="31.5" x14ac:dyDescent="0.25">
      <c r="A18" s="34"/>
      <c r="B18" s="23"/>
      <c r="C18" s="20"/>
      <c r="D18" s="20"/>
      <c r="E18" s="20"/>
      <c r="F18" s="20"/>
      <c r="G18" s="13" t="s">
        <v>54</v>
      </c>
      <c r="H18" s="14">
        <v>6</v>
      </c>
    </row>
    <row r="19" spans="1:8" ht="31.5" x14ac:dyDescent="0.25">
      <c r="A19" s="34"/>
      <c r="B19" s="23"/>
      <c r="C19" s="20"/>
      <c r="D19" s="20"/>
      <c r="E19" s="20"/>
      <c r="F19" s="20"/>
      <c r="G19" s="13" t="s">
        <v>55</v>
      </c>
      <c r="H19" s="14">
        <v>20</v>
      </c>
    </row>
    <row r="20" spans="1:8" x14ac:dyDescent="0.25">
      <c r="A20" s="34"/>
      <c r="B20" s="23"/>
      <c r="C20" s="20"/>
      <c r="D20" s="20"/>
      <c r="E20" s="20"/>
      <c r="F20" s="20"/>
      <c r="G20" s="13" t="s">
        <v>65</v>
      </c>
      <c r="H20" s="14">
        <v>10</v>
      </c>
    </row>
    <row r="21" spans="1:8" ht="76.5" customHeight="1" thickBot="1" x14ac:dyDescent="0.3">
      <c r="A21" s="34"/>
      <c r="B21" s="23"/>
      <c r="C21" s="21"/>
      <c r="D21" s="21"/>
      <c r="E21" s="21"/>
      <c r="F21" s="21"/>
      <c r="G21" s="27" t="s">
        <v>8</v>
      </c>
      <c r="H21" s="29">
        <f>SUM(H16:H20,)</f>
        <v>52</v>
      </c>
    </row>
    <row r="22" spans="1:8" ht="249.95" customHeight="1" thickBot="1" x14ac:dyDescent="0.3">
      <c r="A22" s="35"/>
      <c r="B22" s="24"/>
      <c r="C22" s="31" t="s">
        <v>70</v>
      </c>
      <c r="D22" s="31"/>
      <c r="E22" s="31"/>
      <c r="F22" s="32"/>
      <c r="G22" s="28"/>
      <c r="H22" s="30"/>
    </row>
    <row r="23" spans="1:8" x14ac:dyDescent="0.25">
      <c r="A23" s="33">
        <v>4</v>
      </c>
      <c r="B23" s="22" t="s">
        <v>75</v>
      </c>
      <c r="C23" s="19" t="s">
        <v>22</v>
      </c>
      <c r="D23" s="19" t="s">
        <v>23</v>
      </c>
      <c r="E23" s="19" t="s">
        <v>24</v>
      </c>
      <c r="F23" s="19" t="s">
        <v>25</v>
      </c>
      <c r="G23" s="25" t="s">
        <v>50</v>
      </c>
      <c r="H23" s="26"/>
    </row>
    <row r="24" spans="1:8" x14ac:dyDescent="0.25">
      <c r="A24" s="34"/>
      <c r="B24" s="23"/>
      <c r="C24" s="20"/>
      <c r="D24" s="20"/>
      <c r="E24" s="20"/>
      <c r="F24" s="20"/>
      <c r="G24" s="13" t="s">
        <v>51</v>
      </c>
      <c r="H24" s="14">
        <v>10</v>
      </c>
    </row>
    <row r="25" spans="1:8" ht="31.5" x14ac:dyDescent="0.25">
      <c r="A25" s="34"/>
      <c r="B25" s="23"/>
      <c r="C25" s="20"/>
      <c r="D25" s="20"/>
      <c r="E25" s="20"/>
      <c r="F25" s="20"/>
      <c r="G25" s="13" t="s">
        <v>55</v>
      </c>
      <c r="H25" s="14">
        <v>12</v>
      </c>
    </row>
    <row r="26" spans="1:8" x14ac:dyDescent="0.25">
      <c r="A26" s="34"/>
      <c r="B26" s="23"/>
      <c r="C26" s="20"/>
      <c r="D26" s="20"/>
      <c r="E26" s="20"/>
      <c r="F26" s="20"/>
      <c r="G26" s="13" t="s">
        <v>65</v>
      </c>
      <c r="H26" s="14">
        <v>20</v>
      </c>
    </row>
    <row r="27" spans="1:8" ht="16.5" thickBot="1" x14ac:dyDescent="0.3">
      <c r="A27" s="34"/>
      <c r="B27" s="23"/>
      <c r="C27" s="21"/>
      <c r="D27" s="21"/>
      <c r="E27" s="21"/>
      <c r="F27" s="21"/>
      <c r="G27" s="27" t="s">
        <v>8</v>
      </c>
      <c r="H27" s="29">
        <f>SUM(H24:H26)</f>
        <v>42</v>
      </c>
    </row>
    <row r="28" spans="1:8" ht="249.95" customHeight="1" thickBot="1" x14ac:dyDescent="0.3">
      <c r="A28" s="35"/>
      <c r="B28" s="24"/>
      <c r="C28" s="36" t="s">
        <v>69</v>
      </c>
      <c r="D28" s="36"/>
      <c r="E28" s="36"/>
      <c r="F28" s="37"/>
      <c r="G28" s="28"/>
      <c r="H28" s="30"/>
    </row>
    <row r="29" spans="1:8" x14ac:dyDescent="0.25">
      <c r="A29" s="33">
        <v>5</v>
      </c>
      <c r="B29" s="22" t="s">
        <v>77</v>
      </c>
      <c r="C29" s="19" t="s">
        <v>26</v>
      </c>
      <c r="D29" s="19" t="s">
        <v>27</v>
      </c>
      <c r="E29" s="19" t="s">
        <v>28</v>
      </c>
      <c r="F29" s="19" t="s">
        <v>29</v>
      </c>
      <c r="G29" s="25" t="s">
        <v>50</v>
      </c>
      <c r="H29" s="26"/>
    </row>
    <row r="30" spans="1:8" ht="31.5" x14ac:dyDescent="0.25">
      <c r="A30" s="34"/>
      <c r="B30" s="23"/>
      <c r="C30" s="20"/>
      <c r="D30" s="20"/>
      <c r="E30" s="20"/>
      <c r="F30" s="20"/>
      <c r="G30" s="13" t="s">
        <v>53</v>
      </c>
      <c r="H30" s="14">
        <v>10</v>
      </c>
    </row>
    <row r="31" spans="1:8" x14ac:dyDescent="0.25">
      <c r="A31" s="34"/>
      <c r="B31" s="23"/>
      <c r="C31" s="20"/>
      <c r="D31" s="20"/>
      <c r="E31" s="20"/>
      <c r="F31" s="20"/>
      <c r="G31" s="13" t="s">
        <v>51</v>
      </c>
      <c r="H31" s="14">
        <v>20</v>
      </c>
    </row>
    <row r="32" spans="1:8" ht="31.5" x14ac:dyDescent="0.25">
      <c r="A32" s="34"/>
      <c r="B32" s="23"/>
      <c r="C32" s="20"/>
      <c r="D32" s="20"/>
      <c r="E32" s="20"/>
      <c r="F32" s="20"/>
      <c r="G32" s="13" t="s">
        <v>54</v>
      </c>
      <c r="H32" s="14">
        <v>6</v>
      </c>
    </row>
    <row r="33" spans="1:8" ht="31.5" x14ac:dyDescent="0.25">
      <c r="A33" s="34"/>
      <c r="B33" s="23"/>
      <c r="C33" s="20"/>
      <c r="D33" s="20"/>
      <c r="E33" s="20"/>
      <c r="F33" s="20"/>
      <c r="G33" s="13" t="s">
        <v>55</v>
      </c>
      <c r="H33" s="14">
        <v>20</v>
      </c>
    </row>
    <row r="34" spans="1:8" ht="16.5" thickBot="1" x14ac:dyDescent="0.3">
      <c r="A34" s="34"/>
      <c r="B34" s="23"/>
      <c r="C34" s="20"/>
      <c r="D34" s="20"/>
      <c r="E34" s="20"/>
      <c r="F34" s="20"/>
      <c r="G34" s="13" t="s">
        <v>65</v>
      </c>
      <c r="H34" s="14">
        <v>50</v>
      </c>
    </row>
    <row r="35" spans="1:8" x14ac:dyDescent="0.25">
      <c r="A35" s="34"/>
      <c r="B35" s="23"/>
      <c r="C35" s="20"/>
      <c r="D35" s="20"/>
      <c r="E35" s="20"/>
      <c r="F35" s="20"/>
      <c r="G35" s="25" t="s">
        <v>56</v>
      </c>
      <c r="H35" s="26"/>
    </row>
    <row r="36" spans="1:8" ht="31.5" x14ac:dyDescent="0.25">
      <c r="A36" s="34"/>
      <c r="B36" s="23"/>
      <c r="C36" s="20"/>
      <c r="D36" s="20"/>
      <c r="E36" s="20"/>
      <c r="F36" s="20"/>
      <c r="G36" s="13" t="s">
        <v>59</v>
      </c>
      <c r="H36" s="14">
        <v>12</v>
      </c>
    </row>
    <row r="37" spans="1:8" ht="16.5" thickBot="1" x14ac:dyDescent="0.3">
      <c r="A37" s="34"/>
      <c r="B37" s="23"/>
      <c r="C37" s="21"/>
      <c r="D37" s="21"/>
      <c r="E37" s="21"/>
      <c r="F37" s="21"/>
      <c r="G37" s="27" t="s">
        <v>8</v>
      </c>
      <c r="H37" s="29">
        <f>SUM(H30:H34,H36:H36)</f>
        <v>118</v>
      </c>
    </row>
    <row r="38" spans="1:8" ht="249.95" customHeight="1" thickBot="1" x14ac:dyDescent="0.3">
      <c r="A38" s="35"/>
      <c r="B38" s="24"/>
      <c r="C38" s="31" t="s">
        <v>68</v>
      </c>
      <c r="D38" s="31"/>
      <c r="E38" s="31"/>
      <c r="F38" s="32"/>
      <c r="G38" s="28"/>
      <c r="H38" s="30"/>
    </row>
    <row r="39" spans="1:8" x14ac:dyDescent="0.25">
      <c r="A39" s="33">
        <v>6</v>
      </c>
      <c r="B39" s="22" t="s">
        <v>76</v>
      </c>
      <c r="C39" s="19" t="s">
        <v>30</v>
      </c>
      <c r="D39" s="19" t="s">
        <v>31</v>
      </c>
      <c r="E39" s="19" t="s">
        <v>32</v>
      </c>
      <c r="F39" s="19" t="s">
        <v>33</v>
      </c>
      <c r="G39" s="25" t="s">
        <v>56</v>
      </c>
      <c r="H39" s="26"/>
    </row>
    <row r="40" spans="1:8" x14ac:dyDescent="0.25">
      <c r="A40" s="34"/>
      <c r="B40" s="23"/>
      <c r="C40" s="20"/>
      <c r="D40" s="20"/>
      <c r="E40" s="20"/>
      <c r="F40" s="20"/>
      <c r="G40" s="13" t="s">
        <v>57</v>
      </c>
      <c r="H40" s="14">
        <v>20</v>
      </c>
    </row>
    <row r="41" spans="1:8" ht="31.5" x14ac:dyDescent="0.25">
      <c r="A41" s="34"/>
      <c r="B41" s="23"/>
      <c r="C41" s="20"/>
      <c r="D41" s="20"/>
      <c r="E41" s="20"/>
      <c r="F41" s="20"/>
      <c r="G41" s="13" t="s">
        <v>58</v>
      </c>
      <c r="H41" s="14">
        <v>6</v>
      </c>
    </row>
    <row r="42" spans="1:8" ht="31.5" x14ac:dyDescent="0.25">
      <c r="A42" s="34"/>
      <c r="B42" s="23"/>
      <c r="C42" s="20"/>
      <c r="D42" s="20"/>
      <c r="E42" s="20"/>
      <c r="F42" s="20"/>
      <c r="G42" s="13" t="s">
        <v>59</v>
      </c>
      <c r="H42" s="14">
        <v>12</v>
      </c>
    </row>
    <row r="43" spans="1:8" ht="31.5" x14ac:dyDescent="0.25">
      <c r="A43" s="34"/>
      <c r="B43" s="23"/>
      <c r="C43" s="20"/>
      <c r="D43" s="20"/>
      <c r="E43" s="20"/>
      <c r="F43" s="20"/>
      <c r="G43" s="13" t="s">
        <v>60</v>
      </c>
      <c r="H43" s="14">
        <v>6</v>
      </c>
    </row>
    <row r="44" spans="1:8" ht="47.25" x14ac:dyDescent="0.25">
      <c r="A44" s="34"/>
      <c r="B44" s="23"/>
      <c r="C44" s="20"/>
      <c r="D44" s="20"/>
      <c r="E44" s="20"/>
      <c r="F44" s="20"/>
      <c r="G44" s="13" t="s">
        <v>63</v>
      </c>
      <c r="H44" s="14">
        <v>30</v>
      </c>
    </row>
    <row r="45" spans="1:8" ht="16.5" thickBot="1" x14ac:dyDescent="0.3">
      <c r="A45" s="34"/>
      <c r="B45" s="23"/>
      <c r="C45" s="21"/>
      <c r="D45" s="21"/>
      <c r="E45" s="21"/>
      <c r="F45" s="21"/>
      <c r="G45" s="27" t="s">
        <v>8</v>
      </c>
      <c r="H45" s="29">
        <f>SUM(H40:H44)</f>
        <v>74</v>
      </c>
    </row>
    <row r="46" spans="1:8" ht="249.95" customHeight="1" thickBot="1" x14ac:dyDescent="0.3">
      <c r="A46" s="35"/>
      <c r="B46" s="24"/>
      <c r="C46" s="31" t="s">
        <v>72</v>
      </c>
      <c r="D46" s="31"/>
      <c r="E46" s="31"/>
      <c r="F46" s="32"/>
      <c r="G46" s="28"/>
      <c r="H46" s="30"/>
    </row>
    <row r="47" spans="1:8" x14ac:dyDescent="0.25">
      <c r="A47" s="33">
        <v>7</v>
      </c>
      <c r="B47" s="22" t="s">
        <v>76</v>
      </c>
      <c r="C47" s="19" t="s">
        <v>34</v>
      </c>
      <c r="D47" s="19" t="s">
        <v>35</v>
      </c>
      <c r="E47" s="19" t="s">
        <v>36</v>
      </c>
      <c r="F47" s="19" t="s">
        <v>37</v>
      </c>
      <c r="G47" s="25" t="s">
        <v>56</v>
      </c>
      <c r="H47" s="26"/>
    </row>
    <row r="48" spans="1:8" x14ac:dyDescent="0.25">
      <c r="A48" s="34"/>
      <c r="B48" s="23"/>
      <c r="C48" s="20"/>
      <c r="D48" s="20"/>
      <c r="E48" s="20"/>
      <c r="F48" s="20"/>
      <c r="G48" s="13" t="s">
        <v>57</v>
      </c>
      <c r="H48" s="14">
        <v>50</v>
      </c>
    </row>
    <row r="49" spans="1:8" ht="31.5" x14ac:dyDescent="0.25">
      <c r="A49" s="34"/>
      <c r="B49" s="23"/>
      <c r="C49" s="20"/>
      <c r="D49" s="20"/>
      <c r="E49" s="20"/>
      <c r="F49" s="20"/>
      <c r="G49" s="13" t="s">
        <v>58</v>
      </c>
      <c r="H49" s="14">
        <v>6</v>
      </c>
    </row>
    <row r="50" spans="1:8" ht="31.5" x14ac:dyDescent="0.25">
      <c r="A50" s="34"/>
      <c r="B50" s="23"/>
      <c r="C50" s="20"/>
      <c r="D50" s="20"/>
      <c r="E50" s="20"/>
      <c r="F50" s="20"/>
      <c r="G50" s="13" t="s">
        <v>59</v>
      </c>
      <c r="H50" s="14">
        <v>12</v>
      </c>
    </row>
    <row r="51" spans="1:8" ht="31.5" x14ac:dyDescent="0.25">
      <c r="A51" s="34"/>
      <c r="B51" s="23"/>
      <c r="C51" s="20"/>
      <c r="D51" s="20"/>
      <c r="E51" s="20"/>
      <c r="F51" s="20"/>
      <c r="G51" s="13" t="s">
        <v>60</v>
      </c>
      <c r="H51" s="14">
        <v>2</v>
      </c>
    </row>
    <row r="52" spans="1:8" ht="47.25" x14ac:dyDescent="0.25">
      <c r="A52" s="34"/>
      <c r="B52" s="23"/>
      <c r="C52" s="20"/>
      <c r="D52" s="20"/>
      <c r="E52" s="20"/>
      <c r="F52" s="20"/>
      <c r="G52" s="13" t="s">
        <v>63</v>
      </c>
      <c r="H52" s="14">
        <v>52</v>
      </c>
    </row>
    <row r="53" spans="1:8" ht="16.5" thickBot="1" x14ac:dyDescent="0.3">
      <c r="A53" s="34"/>
      <c r="B53" s="23"/>
      <c r="C53" s="21"/>
      <c r="D53" s="21"/>
      <c r="E53" s="21"/>
      <c r="F53" s="21"/>
      <c r="G53" s="27" t="s">
        <v>8</v>
      </c>
      <c r="H53" s="29">
        <f>SUM(H48:H52,)</f>
        <v>122</v>
      </c>
    </row>
    <row r="54" spans="1:8" ht="249.95" customHeight="1" thickBot="1" x14ac:dyDescent="0.3">
      <c r="A54" s="35"/>
      <c r="B54" s="24"/>
      <c r="C54" s="31" t="s">
        <v>73</v>
      </c>
      <c r="D54" s="31"/>
      <c r="E54" s="31"/>
      <c r="F54" s="32"/>
      <c r="G54" s="28"/>
      <c r="H54" s="30"/>
    </row>
    <row r="55" spans="1:8" x14ac:dyDescent="0.25">
      <c r="A55" s="33">
        <v>8</v>
      </c>
      <c r="B55" s="22" t="s">
        <v>76</v>
      </c>
      <c r="C55" s="19" t="s">
        <v>38</v>
      </c>
      <c r="D55" s="19" t="s">
        <v>39</v>
      </c>
      <c r="E55" s="19" t="s">
        <v>40</v>
      </c>
      <c r="F55" s="19" t="s">
        <v>41</v>
      </c>
      <c r="G55" s="25" t="s">
        <v>56</v>
      </c>
      <c r="H55" s="26"/>
    </row>
    <row r="56" spans="1:8" x14ac:dyDescent="0.25">
      <c r="A56" s="34"/>
      <c r="B56" s="23"/>
      <c r="C56" s="20"/>
      <c r="D56" s="20"/>
      <c r="E56" s="20"/>
      <c r="F56" s="20"/>
      <c r="G56" s="13" t="s">
        <v>57</v>
      </c>
      <c r="H56" s="14">
        <v>20</v>
      </c>
    </row>
    <row r="57" spans="1:8" ht="31.5" x14ac:dyDescent="0.25">
      <c r="A57" s="34"/>
      <c r="B57" s="23"/>
      <c r="C57" s="20"/>
      <c r="D57" s="20"/>
      <c r="E57" s="20"/>
      <c r="F57" s="20"/>
      <c r="G57" s="13" t="s">
        <v>60</v>
      </c>
      <c r="H57" s="14">
        <v>12</v>
      </c>
    </row>
    <row r="58" spans="1:8" ht="47.25" x14ac:dyDescent="0.25">
      <c r="A58" s="34"/>
      <c r="B58" s="23"/>
      <c r="C58" s="20"/>
      <c r="D58" s="20"/>
      <c r="E58" s="20"/>
      <c r="F58" s="20"/>
      <c r="G58" s="13" t="s">
        <v>63</v>
      </c>
      <c r="H58" s="14">
        <v>10</v>
      </c>
    </row>
    <row r="59" spans="1:8" ht="16.5" thickBot="1" x14ac:dyDescent="0.3">
      <c r="A59" s="34"/>
      <c r="B59" s="23"/>
      <c r="C59" s="21"/>
      <c r="D59" s="21"/>
      <c r="E59" s="21"/>
      <c r="F59" s="21"/>
      <c r="G59" s="27" t="s">
        <v>8</v>
      </c>
      <c r="H59" s="29">
        <f>SUM(H56:H58,)</f>
        <v>42</v>
      </c>
    </row>
    <row r="60" spans="1:8" ht="249.95" customHeight="1" thickBot="1" x14ac:dyDescent="0.3">
      <c r="A60" s="35"/>
      <c r="B60" s="24"/>
      <c r="C60" s="31" t="s">
        <v>74</v>
      </c>
      <c r="D60" s="31"/>
      <c r="E60" s="31"/>
      <c r="F60" s="32"/>
      <c r="G60" s="28"/>
      <c r="H60" s="30"/>
    </row>
    <row r="61" spans="1:8" x14ac:dyDescent="0.25">
      <c r="A61" s="33">
        <v>9</v>
      </c>
      <c r="B61" s="22" t="s">
        <v>76</v>
      </c>
      <c r="C61" s="19" t="s">
        <v>42</v>
      </c>
      <c r="D61" s="19" t="s">
        <v>43</v>
      </c>
      <c r="E61" s="19" t="s">
        <v>44</v>
      </c>
      <c r="F61" s="19" t="s">
        <v>45</v>
      </c>
      <c r="G61" s="25" t="s">
        <v>56</v>
      </c>
      <c r="H61" s="26"/>
    </row>
    <row r="62" spans="1:8" ht="31.5" x14ac:dyDescent="0.25">
      <c r="A62" s="34"/>
      <c r="B62" s="23"/>
      <c r="C62" s="20"/>
      <c r="D62" s="20"/>
      <c r="E62" s="20"/>
      <c r="F62" s="20"/>
      <c r="G62" s="13" t="s">
        <v>58</v>
      </c>
      <c r="H62" s="14">
        <v>6</v>
      </c>
    </row>
    <row r="63" spans="1:8" ht="47.25" x14ac:dyDescent="0.25">
      <c r="A63" s="34"/>
      <c r="B63" s="23"/>
      <c r="C63" s="20"/>
      <c r="D63" s="20"/>
      <c r="E63" s="20"/>
      <c r="F63" s="20"/>
      <c r="G63" s="13" t="s">
        <v>63</v>
      </c>
      <c r="H63" s="14">
        <v>10</v>
      </c>
    </row>
    <row r="64" spans="1:8" ht="16.5" thickBot="1" x14ac:dyDescent="0.3">
      <c r="A64" s="34"/>
      <c r="B64" s="23"/>
      <c r="C64" s="21"/>
      <c r="D64" s="21"/>
      <c r="E64" s="21"/>
      <c r="F64" s="21"/>
      <c r="G64" s="27" t="s">
        <v>8</v>
      </c>
      <c r="H64" s="29">
        <f>SUM(H62:H63,)</f>
        <v>16</v>
      </c>
    </row>
    <row r="65" spans="1:16" ht="249.95" customHeight="1" thickBot="1" x14ac:dyDescent="0.3">
      <c r="A65" s="35"/>
      <c r="B65" s="24"/>
      <c r="C65" s="31" t="s">
        <v>62</v>
      </c>
      <c r="D65" s="31"/>
      <c r="E65" s="31"/>
      <c r="F65" s="32"/>
      <c r="G65" s="28"/>
      <c r="H65" s="30"/>
    </row>
    <row r="66" spans="1:16" x14ac:dyDescent="0.25">
      <c r="A66" s="33">
        <v>10</v>
      </c>
      <c r="B66" s="22" t="s">
        <v>76</v>
      </c>
      <c r="C66" s="19" t="s">
        <v>46</v>
      </c>
      <c r="D66" s="19" t="s">
        <v>47</v>
      </c>
      <c r="E66" s="19" t="s">
        <v>48</v>
      </c>
      <c r="F66" s="19" t="s">
        <v>49</v>
      </c>
      <c r="G66" s="25" t="s">
        <v>56</v>
      </c>
      <c r="H66" s="26"/>
    </row>
    <row r="67" spans="1:16" ht="31.5" x14ac:dyDescent="0.25">
      <c r="A67" s="34"/>
      <c r="B67" s="23"/>
      <c r="C67" s="20"/>
      <c r="D67" s="20"/>
      <c r="E67" s="20"/>
      <c r="F67" s="20"/>
      <c r="G67" s="13" t="s">
        <v>60</v>
      </c>
      <c r="H67" s="14">
        <v>16</v>
      </c>
    </row>
    <row r="68" spans="1:16" ht="47.25" x14ac:dyDescent="0.25">
      <c r="A68" s="34"/>
      <c r="B68" s="23"/>
      <c r="C68" s="20"/>
      <c r="D68" s="20"/>
      <c r="E68" s="20"/>
      <c r="F68" s="20"/>
      <c r="G68" s="13" t="s">
        <v>63</v>
      </c>
      <c r="H68" s="14">
        <v>6</v>
      </c>
    </row>
    <row r="69" spans="1:16" ht="16.5" thickBot="1" x14ac:dyDescent="0.3">
      <c r="A69" s="34"/>
      <c r="B69" s="23"/>
      <c r="C69" s="21"/>
      <c r="D69" s="21"/>
      <c r="E69" s="21"/>
      <c r="F69" s="21"/>
      <c r="G69" s="27" t="s">
        <v>8</v>
      </c>
      <c r="H69" s="29">
        <f>SUM(H67:H68)</f>
        <v>22</v>
      </c>
    </row>
    <row r="70" spans="1:16" ht="249.95" customHeight="1" thickBot="1" x14ac:dyDescent="0.3">
      <c r="A70" s="35"/>
      <c r="B70" s="24"/>
      <c r="C70" s="31" t="s">
        <v>61</v>
      </c>
      <c r="D70" s="31"/>
      <c r="E70" s="31"/>
      <c r="F70" s="32"/>
      <c r="G70" s="28"/>
      <c r="H70" s="30"/>
    </row>
    <row r="71" spans="1:16" ht="16.5" thickBot="1" x14ac:dyDescent="0.3">
      <c r="A71" s="46" t="s">
        <v>86</v>
      </c>
      <c r="B71" s="47"/>
      <c r="C71" s="47"/>
      <c r="D71" s="47"/>
      <c r="E71" s="48"/>
      <c r="F71" s="49">
        <f>H69+H64+H59+H53+H45+H37+H27+H21+H13+H6</f>
        <v>558</v>
      </c>
      <c r="G71" s="50"/>
      <c r="H71" s="51"/>
    </row>
    <row r="72" spans="1:16" ht="249.95" customHeight="1" thickBot="1" x14ac:dyDescent="0.3">
      <c r="A72" s="41" t="s">
        <v>9</v>
      </c>
      <c r="B72" s="42"/>
      <c r="C72" s="43" t="s">
        <v>78</v>
      </c>
      <c r="D72" s="44"/>
      <c r="E72" s="44"/>
      <c r="F72" s="45"/>
      <c r="G72" s="15" t="s">
        <v>80</v>
      </c>
      <c r="H72" s="16" t="s">
        <v>81</v>
      </c>
      <c r="M72" s="7"/>
    </row>
    <row r="73" spans="1:16" ht="249.95" customHeight="1" thickBot="1" x14ac:dyDescent="0.3">
      <c r="A73" s="41" t="s">
        <v>9</v>
      </c>
      <c r="B73" s="42"/>
      <c r="C73" s="43" t="s">
        <v>66</v>
      </c>
      <c r="D73" s="44"/>
      <c r="E73" s="44"/>
      <c r="F73" s="45"/>
      <c r="G73" s="15" t="s">
        <v>83</v>
      </c>
      <c r="H73" s="16" t="s">
        <v>82</v>
      </c>
    </row>
    <row r="74" spans="1:16" ht="363" customHeight="1" thickBot="1" x14ac:dyDescent="0.3">
      <c r="A74" s="41" t="s">
        <v>9</v>
      </c>
      <c r="B74" s="42"/>
      <c r="C74" s="43" t="s">
        <v>79</v>
      </c>
      <c r="D74" s="44"/>
      <c r="E74" s="44"/>
      <c r="F74" s="45"/>
      <c r="G74" s="17" t="s">
        <v>84</v>
      </c>
      <c r="H74" s="18" t="s">
        <v>85</v>
      </c>
      <c r="M74" s="38"/>
      <c r="N74" s="39"/>
      <c r="O74" s="39"/>
      <c r="P74" s="40"/>
    </row>
  </sheetData>
  <sheetProtection algorithmName="SHA-512" hashValue="F4M+pVFsMJoiCbNAXgV90ia7Lrr+49AxCtQAXVAYdsb0rZED+vzME/IOQhJzHn0o4A49l2I6M7aJGhf3OwnpCw==" saltValue="99zcLjJoYQx7k4T0Ktr9zQ==" spinCount="100000" sheet="1" formatCells="0" formatColumns="0" formatRows="0" insertColumns="0" insertRows="0" autoFilter="0"/>
  <autoFilter ref="A1:H410" xr:uid="{00000000-0009-0000-0000-000000000000}"/>
  <mergeCells count="110">
    <mergeCell ref="M74:P74"/>
    <mergeCell ref="A74:B74"/>
    <mergeCell ref="C74:F74"/>
    <mergeCell ref="A71:E71"/>
    <mergeCell ref="F71:H71"/>
    <mergeCell ref="A72:B72"/>
    <mergeCell ref="C72:F72"/>
    <mergeCell ref="A73:B73"/>
    <mergeCell ref="C73:F73"/>
    <mergeCell ref="G15:H15"/>
    <mergeCell ref="G21:G22"/>
    <mergeCell ref="H21:H22"/>
    <mergeCell ref="C22:F22"/>
    <mergeCell ref="C15:C21"/>
    <mergeCell ref="D15:D21"/>
    <mergeCell ref="A66:A70"/>
    <mergeCell ref="B2:B7"/>
    <mergeCell ref="G2:H2"/>
    <mergeCell ref="G6:G7"/>
    <mergeCell ref="H6:H7"/>
    <mergeCell ref="C7:F7"/>
    <mergeCell ref="C2:C6"/>
    <mergeCell ref="D2:D6"/>
    <mergeCell ref="E2:E6"/>
    <mergeCell ref="F2:F6"/>
    <mergeCell ref="B8:B14"/>
    <mergeCell ref="G8:H8"/>
    <mergeCell ref="E15:E21"/>
    <mergeCell ref="F15:F21"/>
    <mergeCell ref="G13:G14"/>
    <mergeCell ref="H13:H14"/>
    <mergeCell ref="C14:F14"/>
    <mergeCell ref="C8:C13"/>
    <mergeCell ref="D8:D13"/>
    <mergeCell ref="E8:E13"/>
    <mergeCell ref="F8:F13"/>
    <mergeCell ref="A2:A7"/>
    <mergeCell ref="A8:A14"/>
    <mergeCell ref="A15:A22"/>
    <mergeCell ref="A23:A28"/>
    <mergeCell ref="A29:A38"/>
    <mergeCell ref="B15:B22"/>
    <mergeCell ref="A39:A46"/>
    <mergeCell ref="A47:A54"/>
    <mergeCell ref="A55:A60"/>
    <mergeCell ref="A61:A65"/>
    <mergeCell ref="B23:B28"/>
    <mergeCell ref="G23:H23"/>
    <mergeCell ref="G27:G28"/>
    <mergeCell ref="H27:H28"/>
    <mergeCell ref="C28:F28"/>
    <mergeCell ref="C23:C27"/>
    <mergeCell ref="D23:D27"/>
    <mergeCell ref="E23:E27"/>
    <mergeCell ref="F23:F27"/>
    <mergeCell ref="B29:B38"/>
    <mergeCell ref="G29:H29"/>
    <mergeCell ref="G35:H35"/>
    <mergeCell ref="G37:G38"/>
    <mergeCell ref="H37:H38"/>
    <mergeCell ref="C38:F38"/>
    <mergeCell ref="C29:C37"/>
    <mergeCell ref="D29:D37"/>
    <mergeCell ref="E29:E37"/>
    <mergeCell ref="F29:F37"/>
    <mergeCell ref="B39:B46"/>
    <mergeCell ref="G39:H39"/>
    <mergeCell ref="G45:G46"/>
    <mergeCell ref="H45:H46"/>
    <mergeCell ref="C46:F46"/>
    <mergeCell ref="C39:C45"/>
    <mergeCell ref="D39:D45"/>
    <mergeCell ref="E39:E45"/>
    <mergeCell ref="F39:F45"/>
    <mergeCell ref="B47:B54"/>
    <mergeCell ref="G47:H47"/>
    <mergeCell ref="G53:G54"/>
    <mergeCell ref="H53:H54"/>
    <mergeCell ref="C54:F54"/>
    <mergeCell ref="C47:C53"/>
    <mergeCell ref="D47:D53"/>
    <mergeCell ref="E47:E53"/>
    <mergeCell ref="F47:F53"/>
    <mergeCell ref="B55:B60"/>
    <mergeCell ref="G55:H55"/>
    <mergeCell ref="G59:G60"/>
    <mergeCell ref="H59:H60"/>
    <mergeCell ref="C60:F60"/>
    <mergeCell ref="C55:C59"/>
    <mergeCell ref="D55:D59"/>
    <mergeCell ref="E55:E59"/>
    <mergeCell ref="F55:F59"/>
    <mergeCell ref="B61:B65"/>
    <mergeCell ref="G61:H61"/>
    <mergeCell ref="G64:G65"/>
    <mergeCell ref="H64:H65"/>
    <mergeCell ref="C65:F65"/>
    <mergeCell ref="C61:C64"/>
    <mergeCell ref="D61:D64"/>
    <mergeCell ref="E61:E64"/>
    <mergeCell ref="F61:F64"/>
    <mergeCell ref="C66:C69"/>
    <mergeCell ref="D66:D69"/>
    <mergeCell ref="E66:E69"/>
    <mergeCell ref="F66:F69"/>
    <mergeCell ref="B66:B70"/>
    <mergeCell ref="G66:H66"/>
    <mergeCell ref="G69:G70"/>
    <mergeCell ref="H69:H70"/>
    <mergeCell ref="C70:F7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A5E0C1-1145-4CA9-9DEA-08161EFA8F68}">
  <dimension ref="A1:L1078"/>
  <sheetViews>
    <sheetView zoomScale="85" zoomScaleNormal="85" workbookViewId="0">
      <pane ySplit="1" topLeftCell="A2" activePane="bottomLeft" state="frozen"/>
      <selection pane="bottomLeft" activeCell="A187" sqref="A187:B187"/>
    </sheetView>
  </sheetViews>
  <sheetFormatPr defaultColWidth="9.140625" defaultRowHeight="15.75" x14ac:dyDescent="0.25"/>
  <cols>
    <col min="1" max="1" width="12" style="3" customWidth="1"/>
    <col min="2" max="2" width="21.140625" style="4" customWidth="1"/>
    <col min="3" max="3" width="23" style="3" customWidth="1"/>
    <col min="4" max="4" width="28.85546875" style="3" customWidth="1"/>
    <col min="5" max="5" width="24.5703125" style="3" customWidth="1"/>
    <col min="6" max="6" width="28" style="3" customWidth="1"/>
    <col min="7" max="7" width="33.85546875" style="3" customWidth="1"/>
    <col min="8" max="8" width="30.5703125" style="3" customWidth="1"/>
    <col min="9" max="9" width="66.140625" style="2" customWidth="1"/>
    <col min="10" max="10" width="9.140625" style="2"/>
    <col min="11" max="11" width="18.42578125" style="2" customWidth="1"/>
    <col min="12" max="16384" width="9.140625" style="2"/>
  </cols>
  <sheetData>
    <row r="1" spans="1:9" s="1" customFormat="1" ht="48" thickBot="1" x14ac:dyDescent="0.3">
      <c r="A1" s="8" t="s">
        <v>0</v>
      </c>
      <c r="B1" s="9" t="s">
        <v>1</v>
      </c>
      <c r="C1" s="53" t="s">
        <v>2</v>
      </c>
      <c r="D1" s="10" t="s">
        <v>3</v>
      </c>
      <c r="E1" s="10" t="s">
        <v>4</v>
      </c>
      <c r="F1" s="10" t="s">
        <v>5</v>
      </c>
      <c r="G1" s="11" t="s">
        <v>6</v>
      </c>
      <c r="H1" s="12" t="s">
        <v>7</v>
      </c>
    </row>
    <row r="2" spans="1:9" x14ac:dyDescent="0.25">
      <c r="A2" s="33">
        <v>1</v>
      </c>
      <c r="B2" s="22" t="s">
        <v>156</v>
      </c>
      <c r="C2" s="57" t="s">
        <v>259</v>
      </c>
      <c r="D2" s="57" t="s">
        <v>258</v>
      </c>
      <c r="E2" s="57" t="s">
        <v>257</v>
      </c>
      <c r="F2" s="57" t="s">
        <v>256</v>
      </c>
      <c r="G2" s="59" t="s">
        <v>151</v>
      </c>
      <c r="H2" s="26"/>
    </row>
    <row r="3" spans="1:9" x14ac:dyDescent="0.25">
      <c r="A3" s="34"/>
      <c r="B3" s="23"/>
      <c r="C3" s="56"/>
      <c r="D3" s="56"/>
      <c r="E3" s="56"/>
      <c r="F3" s="56"/>
      <c r="G3" s="58" t="s">
        <v>255</v>
      </c>
      <c r="H3" s="14">
        <v>14</v>
      </c>
    </row>
    <row r="4" spans="1:9" ht="48" thickBot="1" x14ac:dyDescent="0.3">
      <c r="A4" s="34"/>
      <c r="B4" s="23"/>
      <c r="C4" s="56"/>
      <c r="D4" s="56"/>
      <c r="E4" s="56"/>
      <c r="F4" s="56"/>
      <c r="G4" s="58" t="s">
        <v>254</v>
      </c>
      <c r="H4" s="14">
        <v>26</v>
      </c>
    </row>
    <row r="5" spans="1:9" x14ac:dyDescent="0.25">
      <c r="A5" s="34"/>
      <c r="B5" s="23"/>
      <c r="C5" s="56"/>
      <c r="D5" s="56"/>
      <c r="E5" s="56"/>
      <c r="F5" s="56"/>
      <c r="G5" s="59" t="s">
        <v>244</v>
      </c>
      <c r="H5" s="26"/>
    </row>
    <row r="6" spans="1:9" ht="47.25" x14ac:dyDescent="0.25">
      <c r="A6" s="34"/>
      <c r="B6" s="23"/>
      <c r="C6" s="56"/>
      <c r="D6" s="56"/>
      <c r="E6" s="56"/>
      <c r="F6" s="56"/>
      <c r="G6" s="58" t="s">
        <v>253</v>
      </c>
      <c r="H6" s="14">
        <v>10</v>
      </c>
    </row>
    <row r="7" spans="1:9" ht="128.25" customHeight="1" thickBot="1" x14ac:dyDescent="0.3">
      <c r="A7" s="34"/>
      <c r="B7" s="23"/>
      <c r="C7" s="55"/>
      <c r="D7" s="55"/>
      <c r="E7" s="55"/>
      <c r="F7" s="55"/>
      <c r="G7" s="27" t="s">
        <v>8</v>
      </c>
      <c r="H7" s="29">
        <f>SUM(H3:H4,H6:H6)</f>
        <v>50</v>
      </c>
    </row>
    <row r="8" spans="1:9" ht="159.94999999999999" customHeight="1" thickBot="1" x14ac:dyDescent="0.3">
      <c r="A8" s="35"/>
      <c r="B8" s="24"/>
      <c r="C8" s="31" t="s">
        <v>252</v>
      </c>
      <c r="D8" s="31"/>
      <c r="E8" s="31"/>
      <c r="F8" s="32"/>
      <c r="G8" s="28"/>
      <c r="H8" s="30"/>
      <c r="I8" s="54"/>
    </row>
    <row r="9" spans="1:9" x14ac:dyDescent="0.25">
      <c r="A9" s="33">
        <v>2</v>
      </c>
      <c r="B9" s="22" t="s">
        <v>156</v>
      </c>
      <c r="C9" s="57" t="s">
        <v>251</v>
      </c>
      <c r="D9" s="57" t="s">
        <v>250</v>
      </c>
      <c r="E9" s="57" t="s">
        <v>249</v>
      </c>
      <c r="F9" s="57" t="s">
        <v>248</v>
      </c>
      <c r="G9" s="59" t="s">
        <v>151</v>
      </c>
      <c r="H9" s="26"/>
    </row>
    <row r="10" spans="1:9" ht="31.5" x14ac:dyDescent="0.25">
      <c r="A10" s="34"/>
      <c r="B10" s="23"/>
      <c r="C10" s="56"/>
      <c r="D10" s="56"/>
      <c r="E10" s="56"/>
      <c r="F10" s="56"/>
      <c r="G10" s="58" t="s">
        <v>247</v>
      </c>
      <c r="H10" s="14">
        <v>20</v>
      </c>
    </row>
    <row r="11" spans="1:9" ht="32.25" thickBot="1" x14ac:dyDescent="0.3">
      <c r="A11" s="34"/>
      <c r="B11" s="23"/>
      <c r="C11" s="56"/>
      <c r="D11" s="56"/>
      <c r="E11" s="56"/>
      <c r="F11" s="56"/>
      <c r="G11" s="58" t="s">
        <v>246</v>
      </c>
      <c r="H11" s="14">
        <v>4</v>
      </c>
    </row>
    <row r="12" spans="1:9" x14ac:dyDescent="0.25">
      <c r="A12" s="34"/>
      <c r="B12" s="23"/>
      <c r="C12" s="56"/>
      <c r="D12" s="56"/>
      <c r="E12" s="56"/>
      <c r="F12" s="56"/>
      <c r="G12" s="59" t="s">
        <v>104</v>
      </c>
      <c r="H12" s="26"/>
    </row>
    <row r="13" spans="1:9" ht="63.75" thickBot="1" x14ac:dyDescent="0.3">
      <c r="A13" s="34"/>
      <c r="B13" s="23"/>
      <c r="C13" s="56"/>
      <c r="D13" s="56"/>
      <c r="E13" s="56"/>
      <c r="F13" s="56"/>
      <c r="G13" s="58" t="s">
        <v>245</v>
      </c>
      <c r="H13" s="14">
        <v>8</v>
      </c>
    </row>
    <row r="14" spans="1:9" x14ac:dyDescent="0.25">
      <c r="A14" s="34"/>
      <c r="B14" s="23"/>
      <c r="C14" s="56"/>
      <c r="D14" s="56"/>
      <c r="E14" s="56"/>
      <c r="F14" s="56"/>
      <c r="G14" s="59" t="s">
        <v>244</v>
      </c>
      <c r="H14" s="26"/>
    </row>
    <row r="15" spans="1:9" ht="31.5" x14ac:dyDescent="0.25">
      <c r="A15" s="34"/>
      <c r="B15" s="23"/>
      <c r="C15" s="56"/>
      <c r="D15" s="56"/>
      <c r="E15" s="56"/>
      <c r="F15" s="56"/>
      <c r="G15" s="58" t="s">
        <v>243</v>
      </c>
      <c r="H15" s="14">
        <v>12</v>
      </c>
    </row>
    <row r="16" spans="1:9" ht="16.5" thickBot="1" x14ac:dyDescent="0.3">
      <c r="A16" s="34"/>
      <c r="B16" s="23"/>
      <c r="C16" s="55"/>
      <c r="D16" s="55"/>
      <c r="E16" s="55"/>
      <c r="F16" s="55"/>
      <c r="G16" s="27" t="s">
        <v>8</v>
      </c>
      <c r="H16" s="29">
        <f>SUM(H10:H11,H13:H13,H15:H15)</f>
        <v>44</v>
      </c>
    </row>
    <row r="17" spans="1:8" ht="159.94999999999999" customHeight="1" thickBot="1" x14ac:dyDescent="0.3">
      <c r="A17" s="35"/>
      <c r="B17" s="24"/>
      <c r="C17" s="31" t="s">
        <v>242</v>
      </c>
      <c r="D17" s="31"/>
      <c r="E17" s="31"/>
      <c r="F17" s="32"/>
      <c r="G17" s="28"/>
      <c r="H17" s="30"/>
    </row>
    <row r="18" spans="1:8" x14ac:dyDescent="0.25">
      <c r="A18" s="33">
        <v>3</v>
      </c>
      <c r="B18" s="22" t="s">
        <v>156</v>
      </c>
      <c r="C18" s="57" t="s">
        <v>241</v>
      </c>
      <c r="D18" s="57" t="s">
        <v>240</v>
      </c>
      <c r="E18" s="57" t="s">
        <v>239</v>
      </c>
      <c r="F18" s="57" t="s">
        <v>238</v>
      </c>
      <c r="G18" s="59" t="s">
        <v>102</v>
      </c>
      <c r="H18" s="26"/>
    </row>
    <row r="19" spans="1:8" x14ac:dyDescent="0.25">
      <c r="A19" s="34"/>
      <c r="B19" s="23"/>
      <c r="C19" s="56"/>
      <c r="D19" s="56"/>
      <c r="E19" s="56"/>
      <c r="F19" s="56"/>
      <c r="G19" s="58" t="s">
        <v>193</v>
      </c>
      <c r="H19" s="14">
        <v>10</v>
      </c>
    </row>
    <row r="20" spans="1:8" ht="31.5" x14ac:dyDescent="0.25">
      <c r="A20" s="34"/>
      <c r="B20" s="23"/>
      <c r="C20" s="56"/>
      <c r="D20" s="56"/>
      <c r="E20" s="56"/>
      <c r="F20" s="56"/>
      <c r="G20" s="58" t="s">
        <v>225</v>
      </c>
      <c r="H20" s="14">
        <v>20</v>
      </c>
    </row>
    <row r="21" spans="1:8" ht="16.5" thickBot="1" x14ac:dyDescent="0.3">
      <c r="A21" s="34"/>
      <c r="B21" s="23"/>
      <c r="C21" s="56"/>
      <c r="D21" s="56"/>
      <c r="E21" s="56"/>
      <c r="F21" s="56"/>
      <c r="G21" s="58" t="s">
        <v>101</v>
      </c>
      <c r="H21" s="14">
        <v>20</v>
      </c>
    </row>
    <row r="22" spans="1:8" x14ac:dyDescent="0.25">
      <c r="A22" s="34"/>
      <c r="B22" s="23"/>
      <c r="C22" s="56"/>
      <c r="D22" s="56"/>
      <c r="E22" s="56"/>
      <c r="F22" s="56"/>
      <c r="G22" s="59" t="s">
        <v>104</v>
      </c>
      <c r="H22" s="26"/>
    </row>
    <row r="23" spans="1:8" ht="31.5" x14ac:dyDescent="0.25">
      <c r="A23" s="34"/>
      <c r="B23" s="23"/>
      <c r="C23" s="56"/>
      <c r="D23" s="56"/>
      <c r="E23" s="56"/>
      <c r="F23" s="56"/>
      <c r="G23" s="58" t="s">
        <v>232</v>
      </c>
      <c r="H23" s="14">
        <v>20</v>
      </c>
    </row>
    <row r="24" spans="1:8" ht="144.75" customHeight="1" thickBot="1" x14ac:dyDescent="0.3">
      <c r="A24" s="34"/>
      <c r="B24" s="23"/>
      <c r="C24" s="55"/>
      <c r="D24" s="55"/>
      <c r="E24" s="55"/>
      <c r="F24" s="55"/>
      <c r="G24" s="27" t="s">
        <v>8</v>
      </c>
      <c r="H24" s="29">
        <f>SUM(H19:H21,H23:H23)</f>
        <v>70</v>
      </c>
    </row>
    <row r="25" spans="1:8" ht="159.94999999999999" customHeight="1" thickBot="1" x14ac:dyDescent="0.3">
      <c r="A25" s="35"/>
      <c r="B25" s="24"/>
      <c r="C25" s="31" t="s">
        <v>237</v>
      </c>
      <c r="D25" s="31"/>
      <c r="E25" s="31"/>
      <c r="F25" s="32"/>
      <c r="G25" s="28"/>
      <c r="H25" s="30"/>
    </row>
    <row r="26" spans="1:8" x14ac:dyDescent="0.25">
      <c r="A26" s="33">
        <v>4</v>
      </c>
      <c r="B26" s="22" t="s">
        <v>156</v>
      </c>
      <c r="C26" s="57" t="s">
        <v>236</v>
      </c>
      <c r="D26" s="57" t="s">
        <v>235</v>
      </c>
      <c r="E26" s="57" t="s">
        <v>234</v>
      </c>
      <c r="F26" s="57" t="s">
        <v>233</v>
      </c>
      <c r="G26" s="25" t="s">
        <v>104</v>
      </c>
      <c r="H26" s="26"/>
    </row>
    <row r="27" spans="1:8" ht="31.5" x14ac:dyDescent="0.25">
      <c r="A27" s="34"/>
      <c r="B27" s="23"/>
      <c r="C27" s="56"/>
      <c r="D27" s="56"/>
      <c r="E27" s="56"/>
      <c r="F27" s="56"/>
      <c r="G27" s="58" t="s">
        <v>232</v>
      </c>
      <c r="H27" s="14">
        <v>20</v>
      </c>
    </row>
    <row r="28" spans="1:8" ht="31.5" x14ac:dyDescent="0.25">
      <c r="A28" s="34"/>
      <c r="B28" s="23"/>
      <c r="C28" s="56"/>
      <c r="D28" s="56"/>
      <c r="E28" s="56"/>
      <c r="F28" s="56"/>
      <c r="G28" s="58" t="s">
        <v>103</v>
      </c>
      <c r="H28" s="14">
        <v>20</v>
      </c>
    </row>
    <row r="29" spans="1:8" ht="47.25" x14ac:dyDescent="0.25">
      <c r="A29" s="34"/>
      <c r="B29" s="23"/>
      <c r="C29" s="56"/>
      <c r="D29" s="56"/>
      <c r="E29" s="56"/>
      <c r="F29" s="56"/>
      <c r="G29" s="58" t="s">
        <v>231</v>
      </c>
      <c r="H29" s="14">
        <v>10</v>
      </c>
    </row>
    <row r="30" spans="1:8" ht="16.5" thickBot="1" x14ac:dyDescent="0.3">
      <c r="A30" s="34"/>
      <c r="B30" s="23"/>
      <c r="C30" s="55"/>
      <c r="D30" s="55"/>
      <c r="E30" s="55"/>
      <c r="F30" s="55"/>
      <c r="G30" s="27" t="s">
        <v>8</v>
      </c>
      <c r="H30" s="29">
        <f>SUM(H27:H29)</f>
        <v>50</v>
      </c>
    </row>
    <row r="31" spans="1:8" ht="159.94999999999999" customHeight="1" thickBot="1" x14ac:dyDescent="0.3">
      <c r="A31" s="35"/>
      <c r="B31" s="24"/>
      <c r="C31" s="31" t="s">
        <v>230</v>
      </c>
      <c r="D31" s="31"/>
      <c r="E31" s="31"/>
      <c r="F31" s="32"/>
      <c r="G31" s="28"/>
      <c r="H31" s="30"/>
    </row>
    <row r="32" spans="1:8" x14ac:dyDescent="0.25">
      <c r="A32" s="33">
        <v>5</v>
      </c>
      <c r="B32" s="22" t="s">
        <v>135</v>
      </c>
      <c r="C32" s="57" t="s">
        <v>229</v>
      </c>
      <c r="D32" s="57" t="s">
        <v>228</v>
      </c>
      <c r="E32" s="57" t="s">
        <v>227</v>
      </c>
      <c r="F32" s="57" t="s">
        <v>226</v>
      </c>
      <c r="G32" s="59" t="s">
        <v>102</v>
      </c>
      <c r="H32" s="26"/>
    </row>
    <row r="33" spans="1:8" x14ac:dyDescent="0.25">
      <c r="A33" s="34"/>
      <c r="B33" s="23"/>
      <c r="C33" s="56"/>
      <c r="D33" s="56"/>
      <c r="E33" s="56"/>
      <c r="F33" s="56"/>
      <c r="G33" s="58" t="s">
        <v>193</v>
      </c>
      <c r="H33" s="14">
        <v>15</v>
      </c>
    </row>
    <row r="34" spans="1:8" ht="32.25" thickBot="1" x14ac:dyDescent="0.3">
      <c r="A34" s="34"/>
      <c r="B34" s="23"/>
      <c r="C34" s="56"/>
      <c r="D34" s="56"/>
      <c r="E34" s="56"/>
      <c r="F34" s="56"/>
      <c r="G34" s="58" t="s">
        <v>225</v>
      </c>
      <c r="H34" s="14">
        <v>25</v>
      </c>
    </row>
    <row r="35" spans="1:8" x14ac:dyDescent="0.25">
      <c r="A35" s="34"/>
      <c r="B35" s="23"/>
      <c r="C35" s="56"/>
      <c r="D35" s="56"/>
      <c r="E35" s="56"/>
      <c r="F35" s="56"/>
      <c r="G35" s="59" t="s">
        <v>115</v>
      </c>
      <c r="H35" s="26"/>
    </row>
    <row r="36" spans="1:8" ht="47.25" x14ac:dyDescent="0.25">
      <c r="A36" s="34"/>
      <c r="B36" s="23"/>
      <c r="C36" s="56"/>
      <c r="D36" s="56"/>
      <c r="E36" s="56"/>
      <c r="F36" s="56"/>
      <c r="G36" s="58" t="s">
        <v>112</v>
      </c>
      <c r="H36" s="14">
        <v>30</v>
      </c>
    </row>
    <row r="37" spans="1:8" ht="141.75" customHeight="1" thickBot="1" x14ac:dyDescent="0.3">
      <c r="A37" s="34"/>
      <c r="B37" s="23"/>
      <c r="C37" s="55"/>
      <c r="D37" s="55"/>
      <c r="E37" s="55"/>
      <c r="F37" s="55"/>
      <c r="G37" s="27" t="s">
        <v>8</v>
      </c>
      <c r="H37" s="29">
        <f>SUM(H33:H34,H36:H36)</f>
        <v>70</v>
      </c>
    </row>
    <row r="38" spans="1:8" ht="159.94999999999999" customHeight="1" thickBot="1" x14ac:dyDescent="0.3">
      <c r="A38" s="35"/>
      <c r="B38" s="24"/>
      <c r="C38" s="31" t="s">
        <v>224</v>
      </c>
      <c r="D38" s="31"/>
      <c r="E38" s="31"/>
      <c r="F38" s="32"/>
      <c r="G38" s="28"/>
      <c r="H38" s="30"/>
    </row>
    <row r="39" spans="1:8" x14ac:dyDescent="0.25">
      <c r="A39" s="33">
        <v>6</v>
      </c>
      <c r="B39" s="22" t="s">
        <v>109</v>
      </c>
      <c r="C39" s="57" t="s">
        <v>223</v>
      </c>
      <c r="D39" s="57" t="s">
        <v>222</v>
      </c>
      <c r="E39" s="57" t="s">
        <v>221</v>
      </c>
      <c r="F39" s="57" t="s">
        <v>220</v>
      </c>
      <c r="G39" s="25" t="s">
        <v>151</v>
      </c>
      <c r="H39" s="26"/>
    </row>
    <row r="40" spans="1:8" ht="32.25" thickBot="1" x14ac:dyDescent="0.3">
      <c r="A40" s="34"/>
      <c r="B40" s="23"/>
      <c r="C40" s="56"/>
      <c r="D40" s="56"/>
      <c r="E40" s="56"/>
      <c r="F40" s="56"/>
      <c r="G40" s="58" t="s">
        <v>219</v>
      </c>
      <c r="H40" s="14">
        <v>24</v>
      </c>
    </row>
    <row r="41" spans="1:8" x14ac:dyDescent="0.25">
      <c r="A41" s="34"/>
      <c r="B41" s="23"/>
      <c r="C41" s="56"/>
      <c r="D41" s="56"/>
      <c r="E41" s="56"/>
      <c r="F41" s="56"/>
      <c r="G41" s="25" t="s">
        <v>104</v>
      </c>
      <c r="H41" s="26"/>
    </row>
    <row r="42" spans="1:8" ht="32.25" thickBot="1" x14ac:dyDescent="0.3">
      <c r="A42" s="34"/>
      <c r="B42" s="23"/>
      <c r="C42" s="56"/>
      <c r="D42" s="56"/>
      <c r="E42" s="56"/>
      <c r="F42" s="56"/>
      <c r="G42" s="58" t="s">
        <v>103</v>
      </c>
      <c r="H42" s="14">
        <v>30</v>
      </c>
    </row>
    <row r="43" spans="1:8" x14ac:dyDescent="0.25">
      <c r="A43" s="34"/>
      <c r="B43" s="23"/>
      <c r="C43" s="56"/>
      <c r="D43" s="56"/>
      <c r="E43" s="56"/>
      <c r="F43" s="56"/>
      <c r="G43" s="25" t="s">
        <v>102</v>
      </c>
      <c r="H43" s="26"/>
    </row>
    <row r="44" spans="1:8" x14ac:dyDescent="0.25">
      <c r="A44" s="34"/>
      <c r="B44" s="23"/>
      <c r="C44" s="56"/>
      <c r="D44" s="56"/>
      <c r="E44" s="56"/>
      <c r="F44" s="56"/>
      <c r="G44" s="58" t="s">
        <v>101</v>
      </c>
      <c r="H44" s="14">
        <v>30</v>
      </c>
    </row>
    <row r="45" spans="1:8" ht="16.5" thickBot="1" x14ac:dyDescent="0.3">
      <c r="A45" s="34"/>
      <c r="B45" s="23"/>
      <c r="C45" s="56"/>
      <c r="D45" s="56"/>
      <c r="E45" s="56"/>
      <c r="F45" s="56"/>
      <c r="G45" s="58" t="s">
        <v>130</v>
      </c>
      <c r="H45" s="14">
        <v>20</v>
      </c>
    </row>
    <row r="46" spans="1:8" x14ac:dyDescent="0.25">
      <c r="A46" s="34"/>
      <c r="B46" s="23"/>
      <c r="C46" s="56"/>
      <c r="D46" s="56"/>
      <c r="E46" s="56"/>
      <c r="F46" s="56"/>
      <c r="G46" s="25" t="s">
        <v>117</v>
      </c>
      <c r="H46" s="26"/>
    </row>
    <row r="47" spans="1:8" ht="63" x14ac:dyDescent="0.25">
      <c r="A47" s="34"/>
      <c r="B47" s="23"/>
      <c r="C47" s="56"/>
      <c r="D47" s="56"/>
      <c r="E47" s="56"/>
      <c r="F47" s="56"/>
      <c r="G47" s="58" t="s">
        <v>199</v>
      </c>
      <c r="H47" s="14">
        <v>10</v>
      </c>
    </row>
    <row r="48" spans="1:8" ht="47.25" x14ac:dyDescent="0.25">
      <c r="A48" s="34"/>
      <c r="B48" s="23"/>
      <c r="C48" s="56"/>
      <c r="D48" s="56"/>
      <c r="E48" s="56"/>
      <c r="F48" s="56"/>
      <c r="G48" s="58" t="s">
        <v>116</v>
      </c>
      <c r="H48" s="14">
        <v>20</v>
      </c>
    </row>
    <row r="49" spans="1:8" ht="63" x14ac:dyDescent="0.25">
      <c r="A49" s="34"/>
      <c r="B49" s="23"/>
      <c r="C49" s="56"/>
      <c r="D49" s="56"/>
      <c r="E49" s="56"/>
      <c r="F49" s="56"/>
      <c r="G49" s="58" t="s">
        <v>129</v>
      </c>
      <c r="H49" s="14">
        <v>10</v>
      </c>
    </row>
    <row r="50" spans="1:8" ht="63.75" thickBot="1" x14ac:dyDescent="0.3">
      <c r="A50" s="34"/>
      <c r="B50" s="23"/>
      <c r="C50" s="56"/>
      <c r="D50" s="56"/>
      <c r="E50" s="56"/>
      <c r="F50" s="56"/>
      <c r="G50" s="58" t="s">
        <v>128</v>
      </c>
      <c r="H50" s="14">
        <v>30</v>
      </c>
    </row>
    <row r="51" spans="1:8" x14ac:dyDescent="0.25">
      <c r="A51" s="34"/>
      <c r="B51" s="23"/>
      <c r="C51" s="56"/>
      <c r="D51" s="56"/>
      <c r="E51" s="56"/>
      <c r="F51" s="56"/>
      <c r="G51" s="25" t="s">
        <v>115</v>
      </c>
      <c r="H51" s="26"/>
    </row>
    <row r="52" spans="1:8" ht="31.5" x14ac:dyDescent="0.25">
      <c r="A52" s="34"/>
      <c r="B52" s="23"/>
      <c r="C52" s="56"/>
      <c r="D52" s="56"/>
      <c r="E52" s="56"/>
      <c r="F52" s="56"/>
      <c r="G52" s="58" t="s">
        <v>218</v>
      </c>
      <c r="H52" s="14">
        <v>12</v>
      </c>
    </row>
    <row r="53" spans="1:8" ht="32.25" thickBot="1" x14ac:dyDescent="0.3">
      <c r="A53" s="34"/>
      <c r="B53" s="23"/>
      <c r="C53" s="56"/>
      <c r="D53" s="56"/>
      <c r="E53" s="56"/>
      <c r="F53" s="56"/>
      <c r="G53" s="58" t="s">
        <v>217</v>
      </c>
      <c r="H53" s="14">
        <v>12</v>
      </c>
    </row>
    <row r="54" spans="1:8" x14ac:dyDescent="0.25">
      <c r="A54" s="34"/>
      <c r="B54" s="23"/>
      <c r="C54" s="56"/>
      <c r="D54" s="56"/>
      <c r="E54" s="56"/>
      <c r="F54" s="56"/>
      <c r="G54" s="59" t="s">
        <v>90</v>
      </c>
      <c r="H54" s="26"/>
    </row>
    <row r="55" spans="1:8" x14ac:dyDescent="0.25">
      <c r="A55" s="34"/>
      <c r="B55" s="23"/>
      <c r="C55" s="56"/>
      <c r="D55" s="56"/>
      <c r="E55" s="56"/>
      <c r="F55" s="56"/>
      <c r="G55" s="58" t="s">
        <v>88</v>
      </c>
      <c r="H55" s="14">
        <v>10</v>
      </c>
    </row>
    <row r="56" spans="1:8" ht="63" x14ac:dyDescent="0.25">
      <c r="A56" s="34"/>
      <c r="B56" s="23"/>
      <c r="C56" s="56"/>
      <c r="D56" s="56"/>
      <c r="E56" s="56"/>
      <c r="F56" s="56"/>
      <c r="G56" s="58" t="s">
        <v>182</v>
      </c>
      <c r="H56" s="14">
        <v>20</v>
      </c>
    </row>
    <row r="57" spans="1:8" ht="16.5" thickBot="1" x14ac:dyDescent="0.3">
      <c r="A57" s="34"/>
      <c r="B57" s="23"/>
      <c r="C57" s="55"/>
      <c r="D57" s="55"/>
      <c r="E57" s="55"/>
      <c r="F57" s="55"/>
      <c r="G57" s="27" t="s">
        <v>8</v>
      </c>
      <c r="H57" s="29">
        <f>SUM(H40:H40,H42:H42,H44:H45,H47:H50,H52:H53,H55:H56)</f>
        <v>228</v>
      </c>
    </row>
    <row r="58" spans="1:8" ht="159.94999999999999" customHeight="1" thickBot="1" x14ac:dyDescent="0.3">
      <c r="A58" s="35"/>
      <c r="B58" s="24"/>
      <c r="C58" s="31" t="s">
        <v>216</v>
      </c>
      <c r="D58" s="31"/>
      <c r="E58" s="31"/>
      <c r="F58" s="32"/>
      <c r="G58" s="28"/>
      <c r="H58" s="30"/>
    </row>
    <row r="59" spans="1:8" x14ac:dyDescent="0.25">
      <c r="A59" s="33">
        <v>7</v>
      </c>
      <c r="B59" s="22" t="s">
        <v>109</v>
      </c>
      <c r="C59" s="57" t="s">
        <v>215</v>
      </c>
      <c r="D59" s="57" t="s">
        <v>214</v>
      </c>
      <c r="E59" s="57" t="s">
        <v>213</v>
      </c>
      <c r="F59" s="57" t="s">
        <v>212</v>
      </c>
      <c r="G59" s="25" t="s">
        <v>104</v>
      </c>
      <c r="H59" s="26"/>
    </row>
    <row r="60" spans="1:8" ht="32.25" thickBot="1" x14ac:dyDescent="0.3">
      <c r="A60" s="34"/>
      <c r="B60" s="23"/>
      <c r="C60" s="56"/>
      <c r="D60" s="56"/>
      <c r="E60" s="56"/>
      <c r="F60" s="56"/>
      <c r="G60" s="58" t="s">
        <v>103</v>
      </c>
      <c r="H60" s="14">
        <v>20</v>
      </c>
    </row>
    <row r="61" spans="1:8" x14ac:dyDescent="0.25">
      <c r="A61" s="34"/>
      <c r="B61" s="23"/>
      <c r="C61" s="56"/>
      <c r="D61" s="56"/>
      <c r="E61" s="56"/>
      <c r="F61" s="56"/>
      <c r="G61" s="59" t="s">
        <v>122</v>
      </c>
      <c r="H61" s="26"/>
    </row>
    <row r="62" spans="1:8" x14ac:dyDescent="0.25">
      <c r="A62" s="34"/>
      <c r="B62" s="23"/>
      <c r="C62" s="56"/>
      <c r="D62" s="56"/>
      <c r="E62" s="56"/>
      <c r="F62" s="56"/>
      <c r="G62" s="58" t="s">
        <v>211</v>
      </c>
      <c r="H62" s="14">
        <v>12</v>
      </c>
    </row>
    <row r="63" spans="1:8" ht="47.25" x14ac:dyDescent="0.25">
      <c r="A63" s="34"/>
      <c r="B63" s="23"/>
      <c r="C63" s="56"/>
      <c r="D63" s="56"/>
      <c r="E63" s="56"/>
      <c r="F63" s="56"/>
      <c r="G63" s="58" t="s">
        <v>121</v>
      </c>
      <c r="H63" s="14">
        <v>10</v>
      </c>
    </row>
    <row r="64" spans="1:8" ht="63" x14ac:dyDescent="0.25">
      <c r="A64" s="34"/>
      <c r="B64" s="23"/>
      <c r="C64" s="56"/>
      <c r="D64" s="56"/>
      <c r="E64" s="56"/>
      <c r="F64" s="56"/>
      <c r="G64" s="58" t="s">
        <v>120</v>
      </c>
      <c r="H64" s="14">
        <v>10</v>
      </c>
    </row>
    <row r="65" spans="1:8" ht="78.75" x14ac:dyDescent="0.25">
      <c r="A65" s="34"/>
      <c r="B65" s="23"/>
      <c r="C65" s="56"/>
      <c r="D65" s="56"/>
      <c r="E65" s="56"/>
      <c r="F65" s="56"/>
      <c r="G65" s="58" t="s">
        <v>210</v>
      </c>
      <c r="H65" s="14">
        <v>10</v>
      </c>
    </row>
    <row r="66" spans="1:8" ht="79.5" thickBot="1" x14ac:dyDescent="0.3">
      <c r="A66" s="34"/>
      <c r="B66" s="23"/>
      <c r="C66" s="56"/>
      <c r="D66" s="56"/>
      <c r="E66" s="56"/>
      <c r="F66" s="56"/>
      <c r="G66" s="58" t="s">
        <v>118</v>
      </c>
      <c r="H66" s="14">
        <v>10</v>
      </c>
    </row>
    <row r="67" spans="1:8" x14ac:dyDescent="0.25">
      <c r="A67" s="34"/>
      <c r="B67" s="23"/>
      <c r="C67" s="56"/>
      <c r="D67" s="56"/>
      <c r="E67" s="56"/>
      <c r="F67" s="56"/>
      <c r="G67" s="59" t="s">
        <v>102</v>
      </c>
      <c r="H67" s="26"/>
    </row>
    <row r="68" spans="1:8" x14ac:dyDescent="0.25">
      <c r="A68" s="34"/>
      <c r="B68" s="23"/>
      <c r="C68" s="56"/>
      <c r="D68" s="56"/>
      <c r="E68" s="56"/>
      <c r="F68" s="56"/>
      <c r="G68" s="58" t="s">
        <v>101</v>
      </c>
      <c r="H68" s="14">
        <v>20</v>
      </c>
    </row>
    <row r="69" spans="1:8" ht="16.5" thickBot="1" x14ac:dyDescent="0.3">
      <c r="A69" s="34"/>
      <c r="B69" s="23"/>
      <c r="C69" s="56"/>
      <c r="D69" s="56"/>
      <c r="E69" s="56"/>
      <c r="F69" s="56"/>
      <c r="G69" s="58" t="s">
        <v>130</v>
      </c>
      <c r="H69" s="14">
        <v>20</v>
      </c>
    </row>
    <row r="70" spans="1:8" x14ac:dyDescent="0.25">
      <c r="A70" s="34"/>
      <c r="B70" s="23"/>
      <c r="C70" s="56"/>
      <c r="D70" s="56"/>
      <c r="E70" s="56"/>
      <c r="F70" s="56"/>
      <c r="G70" s="25" t="s">
        <v>117</v>
      </c>
      <c r="H70" s="26"/>
    </row>
    <row r="71" spans="1:8" ht="63" x14ac:dyDescent="0.25">
      <c r="A71" s="34"/>
      <c r="B71" s="23"/>
      <c r="C71" s="56"/>
      <c r="D71" s="56"/>
      <c r="E71" s="56"/>
      <c r="F71" s="56"/>
      <c r="G71" s="58" t="s">
        <v>199</v>
      </c>
      <c r="H71" s="14">
        <v>10</v>
      </c>
    </row>
    <row r="72" spans="1:8" ht="47.25" x14ac:dyDescent="0.25">
      <c r="A72" s="34"/>
      <c r="B72" s="23"/>
      <c r="C72" s="56"/>
      <c r="D72" s="56"/>
      <c r="E72" s="56"/>
      <c r="F72" s="56"/>
      <c r="G72" s="58" t="s">
        <v>116</v>
      </c>
      <c r="H72" s="14">
        <v>20</v>
      </c>
    </row>
    <row r="73" spans="1:8" ht="63.75" thickBot="1" x14ac:dyDescent="0.3">
      <c r="A73" s="34"/>
      <c r="B73" s="23"/>
      <c r="C73" s="56"/>
      <c r="D73" s="56"/>
      <c r="E73" s="56"/>
      <c r="F73" s="56"/>
      <c r="G73" s="58" t="s">
        <v>128</v>
      </c>
      <c r="H73" s="14">
        <v>20</v>
      </c>
    </row>
    <row r="74" spans="1:8" x14ac:dyDescent="0.25">
      <c r="A74" s="34"/>
      <c r="B74" s="23"/>
      <c r="C74" s="56"/>
      <c r="D74" s="56"/>
      <c r="E74" s="56"/>
      <c r="F74" s="56"/>
      <c r="G74" s="59" t="s">
        <v>115</v>
      </c>
      <c r="H74" s="26"/>
    </row>
    <row r="75" spans="1:8" ht="32.25" thickBot="1" x14ac:dyDescent="0.3">
      <c r="A75" s="34"/>
      <c r="B75" s="23"/>
      <c r="C75" s="56"/>
      <c r="D75" s="56"/>
      <c r="E75" s="56"/>
      <c r="F75" s="56"/>
      <c r="G75" s="58" t="s">
        <v>114</v>
      </c>
      <c r="H75" s="14">
        <v>10</v>
      </c>
    </row>
    <row r="76" spans="1:8" x14ac:dyDescent="0.25">
      <c r="A76" s="34"/>
      <c r="B76" s="23"/>
      <c r="C76" s="56"/>
      <c r="D76" s="56"/>
      <c r="E76" s="56"/>
      <c r="F76" s="56"/>
      <c r="G76" s="59" t="s">
        <v>209</v>
      </c>
      <c r="H76" s="26"/>
    </row>
    <row r="77" spans="1:8" x14ac:dyDescent="0.25">
      <c r="A77" s="34"/>
      <c r="B77" s="23"/>
      <c r="C77" s="56"/>
      <c r="D77" s="56"/>
      <c r="E77" s="56"/>
      <c r="F77" s="56"/>
      <c r="G77" s="58" t="s">
        <v>208</v>
      </c>
      <c r="H77" s="14">
        <v>8</v>
      </c>
    </row>
    <row r="78" spans="1:8" ht="31.5" x14ac:dyDescent="0.25">
      <c r="A78" s="34"/>
      <c r="B78" s="23"/>
      <c r="C78" s="56"/>
      <c r="D78" s="56"/>
      <c r="E78" s="56"/>
      <c r="F78" s="56"/>
      <c r="G78" s="58" t="s">
        <v>207</v>
      </c>
      <c r="H78" s="14">
        <v>8</v>
      </c>
    </row>
    <row r="79" spans="1:8" ht="31.5" x14ac:dyDescent="0.25">
      <c r="A79" s="34"/>
      <c r="B79" s="23"/>
      <c r="C79" s="56"/>
      <c r="D79" s="56"/>
      <c r="E79" s="56"/>
      <c r="F79" s="56"/>
      <c r="G79" s="58" t="s">
        <v>206</v>
      </c>
      <c r="H79" s="14">
        <v>22</v>
      </c>
    </row>
    <row r="80" spans="1:8" ht="31.5" x14ac:dyDescent="0.25">
      <c r="A80" s="34"/>
      <c r="B80" s="23"/>
      <c r="C80" s="56"/>
      <c r="D80" s="56"/>
      <c r="E80" s="56"/>
      <c r="F80" s="56"/>
      <c r="G80" s="58" t="s">
        <v>205</v>
      </c>
      <c r="H80" s="14">
        <v>16</v>
      </c>
    </row>
    <row r="81" spans="1:8" ht="16.5" thickBot="1" x14ac:dyDescent="0.3">
      <c r="A81" s="34"/>
      <c r="B81" s="23"/>
      <c r="C81" s="55"/>
      <c r="D81" s="55"/>
      <c r="E81" s="55"/>
      <c r="F81" s="55"/>
      <c r="G81" s="27" t="s">
        <v>8</v>
      </c>
      <c r="H81" s="29">
        <f>SUM(H60:H60,H62:H66,H68:H69,H71:H73,H75:H75,H77:H80)</f>
        <v>226</v>
      </c>
    </row>
    <row r="82" spans="1:8" ht="159.94999999999999" customHeight="1" thickBot="1" x14ac:dyDescent="0.3">
      <c r="A82" s="35"/>
      <c r="B82" s="24"/>
      <c r="C82" s="31" t="s">
        <v>204</v>
      </c>
      <c r="D82" s="31"/>
      <c r="E82" s="31"/>
      <c r="F82" s="32"/>
      <c r="G82" s="28"/>
      <c r="H82" s="30"/>
    </row>
    <row r="83" spans="1:8" x14ac:dyDescent="0.25">
      <c r="A83" s="33">
        <v>8</v>
      </c>
      <c r="B83" s="22" t="s">
        <v>109</v>
      </c>
      <c r="C83" s="57" t="s">
        <v>203</v>
      </c>
      <c r="D83" s="57" t="s">
        <v>202</v>
      </c>
      <c r="E83" s="57" t="s">
        <v>201</v>
      </c>
      <c r="F83" s="57" t="s">
        <v>200</v>
      </c>
      <c r="G83" s="25" t="s">
        <v>104</v>
      </c>
      <c r="H83" s="26"/>
    </row>
    <row r="84" spans="1:8" ht="32.25" thickBot="1" x14ac:dyDescent="0.3">
      <c r="A84" s="34"/>
      <c r="B84" s="23"/>
      <c r="C84" s="56"/>
      <c r="D84" s="56"/>
      <c r="E84" s="56"/>
      <c r="F84" s="56"/>
      <c r="G84" s="58" t="s">
        <v>103</v>
      </c>
      <c r="H84" s="14">
        <v>10</v>
      </c>
    </row>
    <row r="85" spans="1:8" x14ac:dyDescent="0.25">
      <c r="A85" s="34"/>
      <c r="B85" s="23"/>
      <c r="C85" s="56"/>
      <c r="D85" s="56"/>
      <c r="E85" s="56"/>
      <c r="F85" s="56"/>
      <c r="G85" s="59" t="s">
        <v>102</v>
      </c>
      <c r="H85" s="26"/>
    </row>
    <row r="86" spans="1:8" x14ac:dyDescent="0.25">
      <c r="A86" s="34"/>
      <c r="B86" s="23"/>
      <c r="C86" s="56"/>
      <c r="D86" s="56"/>
      <c r="E86" s="56"/>
      <c r="F86" s="56"/>
      <c r="G86" s="58" t="s">
        <v>101</v>
      </c>
      <c r="H86" s="14">
        <v>30</v>
      </c>
    </row>
    <row r="87" spans="1:8" ht="16.5" thickBot="1" x14ac:dyDescent="0.3">
      <c r="A87" s="34"/>
      <c r="B87" s="23"/>
      <c r="C87" s="56"/>
      <c r="D87" s="56"/>
      <c r="E87" s="56"/>
      <c r="F87" s="56"/>
      <c r="G87" s="58" t="s">
        <v>130</v>
      </c>
      <c r="H87" s="14">
        <v>10</v>
      </c>
    </row>
    <row r="88" spans="1:8" x14ac:dyDescent="0.25">
      <c r="A88" s="34"/>
      <c r="B88" s="23"/>
      <c r="C88" s="56"/>
      <c r="D88" s="56"/>
      <c r="E88" s="56"/>
      <c r="F88" s="56"/>
      <c r="G88" s="25" t="s">
        <v>117</v>
      </c>
      <c r="H88" s="26"/>
    </row>
    <row r="89" spans="1:8" ht="63" x14ac:dyDescent="0.25">
      <c r="A89" s="34"/>
      <c r="B89" s="23"/>
      <c r="C89" s="56"/>
      <c r="D89" s="56"/>
      <c r="E89" s="56"/>
      <c r="F89" s="56"/>
      <c r="G89" s="58" t="s">
        <v>199</v>
      </c>
      <c r="H89" s="14">
        <v>7</v>
      </c>
    </row>
    <row r="90" spans="1:8" ht="48" thickBot="1" x14ac:dyDescent="0.3">
      <c r="A90" s="34"/>
      <c r="B90" s="23"/>
      <c r="C90" s="56"/>
      <c r="D90" s="56"/>
      <c r="E90" s="56"/>
      <c r="F90" s="56"/>
      <c r="G90" s="58" t="s">
        <v>116</v>
      </c>
      <c r="H90" s="14">
        <v>10</v>
      </c>
    </row>
    <row r="91" spans="1:8" x14ac:dyDescent="0.25">
      <c r="A91" s="34"/>
      <c r="B91" s="23"/>
      <c r="C91" s="56"/>
      <c r="D91" s="56"/>
      <c r="E91" s="56"/>
      <c r="F91" s="56"/>
      <c r="G91" s="59" t="s">
        <v>115</v>
      </c>
      <c r="H91" s="26"/>
    </row>
    <row r="92" spans="1:8" ht="32.25" thickBot="1" x14ac:dyDescent="0.3">
      <c r="A92" s="34"/>
      <c r="B92" s="23"/>
      <c r="C92" s="56"/>
      <c r="D92" s="56"/>
      <c r="E92" s="56"/>
      <c r="F92" s="56"/>
      <c r="G92" s="58" t="s">
        <v>114</v>
      </c>
      <c r="H92" s="14">
        <v>6</v>
      </c>
    </row>
    <row r="93" spans="1:8" x14ac:dyDescent="0.25">
      <c r="A93" s="34"/>
      <c r="B93" s="23"/>
      <c r="C93" s="56"/>
      <c r="D93" s="56"/>
      <c r="E93" s="56"/>
      <c r="F93" s="56"/>
      <c r="G93" s="59" t="s">
        <v>90</v>
      </c>
      <c r="H93" s="26"/>
    </row>
    <row r="94" spans="1:8" x14ac:dyDescent="0.25">
      <c r="A94" s="34"/>
      <c r="B94" s="23"/>
      <c r="C94" s="56"/>
      <c r="D94" s="56"/>
      <c r="E94" s="56"/>
      <c r="F94" s="56"/>
      <c r="G94" s="58" t="s">
        <v>88</v>
      </c>
      <c r="H94" s="14">
        <v>7</v>
      </c>
    </row>
    <row r="95" spans="1:8" ht="63" x14ac:dyDescent="0.25">
      <c r="A95" s="34"/>
      <c r="B95" s="23"/>
      <c r="C95" s="56"/>
      <c r="D95" s="56"/>
      <c r="E95" s="56"/>
      <c r="F95" s="56"/>
      <c r="G95" s="58" t="s">
        <v>182</v>
      </c>
      <c r="H95" s="14">
        <v>10</v>
      </c>
    </row>
    <row r="96" spans="1:8" ht="16.5" thickBot="1" x14ac:dyDescent="0.3">
      <c r="A96" s="34"/>
      <c r="B96" s="23"/>
      <c r="C96" s="55"/>
      <c r="D96" s="55"/>
      <c r="E96" s="55"/>
      <c r="F96" s="55"/>
      <c r="G96" s="27" t="s">
        <v>8</v>
      </c>
      <c r="H96" s="29">
        <f>SUM(H84:H84,H86:H87,H89:H90,H92:H92,H94:H95)</f>
        <v>90</v>
      </c>
    </row>
    <row r="97" spans="1:8" ht="159.94999999999999" customHeight="1" thickBot="1" x14ac:dyDescent="0.3">
      <c r="A97" s="35"/>
      <c r="B97" s="24"/>
      <c r="C97" s="31" t="s">
        <v>198</v>
      </c>
      <c r="D97" s="31"/>
      <c r="E97" s="31"/>
      <c r="F97" s="32"/>
      <c r="G97" s="28"/>
      <c r="H97" s="30"/>
    </row>
    <row r="98" spans="1:8" x14ac:dyDescent="0.25">
      <c r="A98" s="33">
        <v>9</v>
      </c>
      <c r="B98" s="22" t="s">
        <v>135</v>
      </c>
      <c r="C98" s="57" t="s">
        <v>197</v>
      </c>
      <c r="D98" s="57" t="s">
        <v>196</v>
      </c>
      <c r="E98" s="57" t="s">
        <v>195</v>
      </c>
      <c r="F98" s="57" t="s">
        <v>194</v>
      </c>
      <c r="G98" s="59" t="s">
        <v>102</v>
      </c>
      <c r="H98" s="26"/>
    </row>
    <row r="99" spans="1:8" x14ac:dyDescent="0.25">
      <c r="A99" s="34"/>
      <c r="B99" s="23"/>
      <c r="C99" s="56"/>
      <c r="D99" s="56"/>
      <c r="E99" s="56"/>
      <c r="F99" s="56"/>
      <c r="G99" s="58" t="s">
        <v>193</v>
      </c>
      <c r="H99" s="14">
        <v>20</v>
      </c>
    </row>
    <row r="100" spans="1:8" ht="185.25" customHeight="1" thickBot="1" x14ac:dyDescent="0.3">
      <c r="A100" s="34"/>
      <c r="B100" s="23"/>
      <c r="C100" s="55"/>
      <c r="D100" s="55"/>
      <c r="E100" s="55"/>
      <c r="F100" s="55"/>
      <c r="G100" s="27" t="s">
        <v>8</v>
      </c>
      <c r="H100" s="29">
        <f>SUM(H99:H99)</f>
        <v>20</v>
      </c>
    </row>
    <row r="101" spans="1:8" ht="159.94999999999999" customHeight="1" thickBot="1" x14ac:dyDescent="0.3">
      <c r="A101" s="35"/>
      <c r="B101" s="24"/>
      <c r="C101" s="31" t="s">
        <v>192</v>
      </c>
      <c r="D101" s="31"/>
      <c r="E101" s="31"/>
      <c r="F101" s="32"/>
      <c r="G101" s="28"/>
      <c r="H101" s="30"/>
    </row>
    <row r="102" spans="1:8" x14ac:dyDescent="0.25">
      <c r="A102" s="33">
        <v>10</v>
      </c>
      <c r="B102" s="22" t="s">
        <v>156</v>
      </c>
      <c r="C102" s="57" t="s">
        <v>191</v>
      </c>
      <c r="D102" s="57" t="s">
        <v>190</v>
      </c>
      <c r="E102" s="57" t="s">
        <v>189</v>
      </c>
      <c r="F102" s="57" t="s">
        <v>188</v>
      </c>
      <c r="G102" s="59" t="s">
        <v>90</v>
      </c>
      <c r="H102" s="26"/>
    </row>
    <row r="103" spans="1:8" x14ac:dyDescent="0.25">
      <c r="A103" s="34"/>
      <c r="B103" s="23"/>
      <c r="C103" s="56"/>
      <c r="D103" s="56"/>
      <c r="E103" s="56"/>
      <c r="F103" s="56"/>
      <c r="G103" s="58" t="s">
        <v>88</v>
      </c>
      <c r="H103" s="14">
        <v>7</v>
      </c>
    </row>
    <row r="104" spans="1:8" ht="63" x14ac:dyDescent="0.25">
      <c r="A104" s="34"/>
      <c r="B104" s="23"/>
      <c r="C104" s="56"/>
      <c r="D104" s="56"/>
      <c r="E104" s="56"/>
      <c r="F104" s="56"/>
      <c r="G104" s="58" t="s">
        <v>182</v>
      </c>
      <c r="H104" s="14">
        <v>10</v>
      </c>
    </row>
    <row r="105" spans="1:8" ht="94.5" x14ac:dyDescent="0.25">
      <c r="A105" s="34"/>
      <c r="B105" s="23"/>
      <c r="C105" s="56"/>
      <c r="D105" s="56"/>
      <c r="E105" s="56"/>
      <c r="F105" s="56"/>
      <c r="G105" s="58" t="s">
        <v>111</v>
      </c>
      <c r="H105" s="14">
        <v>20</v>
      </c>
    </row>
    <row r="106" spans="1:8" ht="79.5" customHeight="1" thickBot="1" x14ac:dyDescent="0.3">
      <c r="A106" s="34"/>
      <c r="B106" s="23"/>
      <c r="C106" s="55"/>
      <c r="D106" s="55"/>
      <c r="E106" s="55"/>
      <c r="F106" s="55"/>
      <c r="G106" s="27" t="s">
        <v>8</v>
      </c>
      <c r="H106" s="29">
        <f>SUM(H103:H105)</f>
        <v>37</v>
      </c>
    </row>
    <row r="107" spans="1:8" ht="159.94999999999999" customHeight="1" thickBot="1" x14ac:dyDescent="0.3">
      <c r="A107" s="35"/>
      <c r="B107" s="24"/>
      <c r="C107" s="31" t="s">
        <v>187</v>
      </c>
      <c r="D107" s="31"/>
      <c r="E107" s="31"/>
      <c r="F107" s="32"/>
      <c r="G107" s="28"/>
      <c r="H107" s="30"/>
    </row>
    <row r="108" spans="1:8" x14ac:dyDescent="0.25">
      <c r="A108" s="33">
        <v>11</v>
      </c>
      <c r="B108" s="22" t="s">
        <v>156</v>
      </c>
      <c r="C108" s="57" t="s">
        <v>186</v>
      </c>
      <c r="D108" s="57" t="s">
        <v>185</v>
      </c>
      <c r="E108" s="57" t="s">
        <v>184</v>
      </c>
      <c r="F108" s="57" t="s">
        <v>183</v>
      </c>
      <c r="G108" s="59" t="s">
        <v>90</v>
      </c>
      <c r="H108" s="26"/>
    </row>
    <row r="109" spans="1:8" ht="63" x14ac:dyDescent="0.25">
      <c r="A109" s="34"/>
      <c r="B109" s="23"/>
      <c r="C109" s="56"/>
      <c r="D109" s="56"/>
      <c r="E109" s="56"/>
      <c r="F109" s="56"/>
      <c r="G109" s="58" t="s">
        <v>182</v>
      </c>
      <c r="H109" s="14">
        <v>8</v>
      </c>
    </row>
    <row r="110" spans="1:8" ht="94.5" x14ac:dyDescent="0.25">
      <c r="A110" s="34"/>
      <c r="B110" s="23"/>
      <c r="C110" s="56"/>
      <c r="D110" s="56"/>
      <c r="E110" s="56"/>
      <c r="F110" s="56"/>
      <c r="G110" s="58" t="s">
        <v>111</v>
      </c>
      <c r="H110" s="14">
        <v>20</v>
      </c>
    </row>
    <row r="111" spans="1:8" ht="181.5" customHeight="1" thickBot="1" x14ac:dyDescent="0.3">
      <c r="A111" s="34"/>
      <c r="B111" s="23"/>
      <c r="C111" s="55"/>
      <c r="D111" s="55"/>
      <c r="E111" s="55"/>
      <c r="F111" s="55"/>
      <c r="G111" s="27" t="s">
        <v>8</v>
      </c>
      <c r="H111" s="29">
        <f>SUM(H109:H110)</f>
        <v>28</v>
      </c>
    </row>
    <row r="112" spans="1:8" ht="159.94999999999999" customHeight="1" thickBot="1" x14ac:dyDescent="0.3">
      <c r="A112" s="35"/>
      <c r="B112" s="24"/>
      <c r="C112" s="31" t="s">
        <v>181</v>
      </c>
      <c r="D112" s="31"/>
      <c r="E112" s="31"/>
      <c r="F112" s="32"/>
      <c r="G112" s="28"/>
      <c r="H112" s="30"/>
    </row>
    <row r="113" spans="1:8" x14ac:dyDescent="0.25">
      <c r="A113" s="33">
        <v>12</v>
      </c>
      <c r="B113" s="22" t="s">
        <v>156</v>
      </c>
      <c r="C113" s="57" t="s">
        <v>180</v>
      </c>
      <c r="D113" s="57" t="s">
        <v>179</v>
      </c>
      <c r="E113" s="57" t="s">
        <v>178</v>
      </c>
      <c r="F113" s="57" t="s">
        <v>177</v>
      </c>
      <c r="G113" s="59" t="s">
        <v>151</v>
      </c>
      <c r="H113" s="26"/>
    </row>
    <row r="114" spans="1:8" ht="32.25" thickBot="1" x14ac:dyDescent="0.3">
      <c r="A114" s="34"/>
      <c r="B114" s="23"/>
      <c r="C114" s="56"/>
      <c r="D114" s="56"/>
      <c r="E114" s="56"/>
      <c r="F114" s="56"/>
      <c r="G114" s="58" t="s">
        <v>176</v>
      </c>
      <c r="H114" s="14">
        <v>10</v>
      </c>
    </row>
    <row r="115" spans="1:8" x14ac:dyDescent="0.25">
      <c r="A115" s="34"/>
      <c r="B115" s="23"/>
      <c r="C115" s="56"/>
      <c r="D115" s="56"/>
      <c r="E115" s="56"/>
      <c r="F115" s="56"/>
      <c r="G115" s="59" t="s">
        <v>122</v>
      </c>
      <c r="H115" s="26"/>
    </row>
    <row r="116" spans="1:8" x14ac:dyDescent="0.25">
      <c r="A116" s="34"/>
      <c r="B116" s="23"/>
      <c r="C116" s="56"/>
      <c r="D116" s="56"/>
      <c r="E116" s="56"/>
      <c r="F116" s="56"/>
      <c r="G116" s="58" t="s">
        <v>175</v>
      </c>
      <c r="H116" s="14">
        <v>6</v>
      </c>
    </row>
    <row r="117" spans="1:8" ht="300" customHeight="1" thickBot="1" x14ac:dyDescent="0.3">
      <c r="A117" s="34"/>
      <c r="B117" s="23"/>
      <c r="C117" s="55"/>
      <c r="D117" s="55"/>
      <c r="E117" s="55"/>
      <c r="F117" s="55"/>
      <c r="G117" s="27" t="s">
        <v>8</v>
      </c>
      <c r="H117" s="29">
        <f>SUM(H114:H114,H116:H116)</f>
        <v>16</v>
      </c>
    </row>
    <row r="118" spans="1:8" ht="159.94999999999999" customHeight="1" thickBot="1" x14ac:dyDescent="0.3">
      <c r="A118" s="35"/>
      <c r="B118" s="24"/>
      <c r="C118" s="31" t="s">
        <v>174</v>
      </c>
      <c r="D118" s="31"/>
      <c r="E118" s="31"/>
      <c r="F118" s="32"/>
      <c r="G118" s="28"/>
      <c r="H118" s="30"/>
    </row>
    <row r="119" spans="1:8" x14ac:dyDescent="0.25">
      <c r="A119" s="33">
        <v>13</v>
      </c>
      <c r="B119" s="22" t="s">
        <v>156</v>
      </c>
      <c r="C119" s="57" t="s">
        <v>173</v>
      </c>
      <c r="D119" s="57" t="s">
        <v>172</v>
      </c>
      <c r="E119" s="57" t="s">
        <v>171</v>
      </c>
      <c r="F119" s="57" t="s">
        <v>170</v>
      </c>
      <c r="G119" s="59" t="s">
        <v>151</v>
      </c>
      <c r="H119" s="26"/>
    </row>
    <row r="120" spans="1:8" ht="31.5" x14ac:dyDescent="0.25">
      <c r="A120" s="34"/>
      <c r="B120" s="23"/>
      <c r="C120" s="56"/>
      <c r="D120" s="56"/>
      <c r="E120" s="56"/>
      <c r="F120" s="56"/>
      <c r="G120" s="58" t="s">
        <v>150</v>
      </c>
      <c r="H120" s="14">
        <v>6</v>
      </c>
    </row>
    <row r="121" spans="1:8" ht="31.5" x14ac:dyDescent="0.25">
      <c r="A121" s="34"/>
      <c r="B121" s="23"/>
      <c r="C121" s="56"/>
      <c r="D121" s="56"/>
      <c r="E121" s="56"/>
      <c r="F121" s="56"/>
      <c r="G121" s="58" t="s">
        <v>149</v>
      </c>
      <c r="H121" s="14">
        <v>6</v>
      </c>
    </row>
    <row r="122" spans="1:8" ht="250.5" customHeight="1" thickBot="1" x14ac:dyDescent="0.3">
      <c r="A122" s="34"/>
      <c r="B122" s="23"/>
      <c r="C122" s="55"/>
      <c r="D122" s="55"/>
      <c r="E122" s="55"/>
      <c r="F122" s="55"/>
      <c r="G122" s="27" t="s">
        <v>8</v>
      </c>
      <c r="H122" s="29">
        <f>SUM(H120:H121)</f>
        <v>12</v>
      </c>
    </row>
    <row r="123" spans="1:8" ht="159.94999999999999" customHeight="1" thickBot="1" x14ac:dyDescent="0.3">
      <c r="A123" s="35"/>
      <c r="B123" s="24"/>
      <c r="C123" s="31" t="s">
        <v>169</v>
      </c>
      <c r="D123" s="31"/>
      <c r="E123" s="31"/>
      <c r="F123" s="32"/>
      <c r="G123" s="28"/>
      <c r="H123" s="30"/>
    </row>
    <row r="124" spans="1:8" x14ac:dyDescent="0.25">
      <c r="A124" s="33">
        <v>14</v>
      </c>
      <c r="B124" s="22" t="s">
        <v>142</v>
      </c>
      <c r="C124" s="57" t="s">
        <v>168</v>
      </c>
      <c r="D124" s="57" t="s">
        <v>167</v>
      </c>
      <c r="E124" s="57" t="s">
        <v>166</v>
      </c>
      <c r="F124" s="57" t="s">
        <v>165</v>
      </c>
      <c r="G124" s="25" t="s">
        <v>159</v>
      </c>
      <c r="H124" s="26"/>
    </row>
    <row r="125" spans="1:8" ht="32.25" thickBot="1" x14ac:dyDescent="0.3">
      <c r="A125" s="34"/>
      <c r="B125" s="23"/>
      <c r="C125" s="56"/>
      <c r="D125" s="56"/>
      <c r="E125" s="56"/>
      <c r="F125" s="56"/>
      <c r="G125" s="13" t="s">
        <v>158</v>
      </c>
      <c r="H125" s="14">
        <v>12</v>
      </c>
    </row>
    <row r="126" spans="1:8" x14ac:dyDescent="0.25">
      <c r="A126" s="34"/>
      <c r="B126" s="23"/>
      <c r="C126" s="56"/>
      <c r="D126" s="56"/>
      <c r="E126" s="56"/>
      <c r="F126" s="56"/>
      <c r="G126" s="61" t="s">
        <v>164</v>
      </c>
      <c r="H126" s="60"/>
    </row>
    <row r="127" spans="1:8" x14ac:dyDescent="0.25">
      <c r="A127" s="34"/>
      <c r="B127" s="23"/>
      <c r="C127" s="56"/>
      <c r="D127" s="56"/>
      <c r="E127" s="56"/>
      <c r="F127" s="56"/>
      <c r="G127" s="13" t="s">
        <v>97</v>
      </c>
      <c r="H127" s="14">
        <v>16</v>
      </c>
    </row>
    <row r="128" spans="1:8" ht="265.5" customHeight="1" thickBot="1" x14ac:dyDescent="0.3">
      <c r="A128" s="34"/>
      <c r="B128" s="23"/>
      <c r="C128" s="55"/>
      <c r="D128" s="55"/>
      <c r="E128" s="55"/>
      <c r="F128" s="55"/>
      <c r="G128" s="27" t="s">
        <v>8</v>
      </c>
      <c r="H128" s="29">
        <f>SUM(H125:H125,H127:H127)</f>
        <v>28</v>
      </c>
    </row>
    <row r="129" spans="1:8" ht="159.94999999999999" customHeight="1" thickBot="1" x14ac:dyDescent="0.3">
      <c r="A129" s="35"/>
      <c r="B129" s="24"/>
      <c r="C129" s="31" t="s">
        <v>96</v>
      </c>
      <c r="D129" s="31"/>
      <c r="E129" s="31"/>
      <c r="F129" s="32"/>
      <c r="G129" s="28"/>
      <c r="H129" s="30"/>
    </row>
    <row r="130" spans="1:8" x14ac:dyDescent="0.25">
      <c r="A130" s="33">
        <v>15</v>
      </c>
      <c r="B130" s="22" t="s">
        <v>142</v>
      </c>
      <c r="C130" s="57" t="s">
        <v>163</v>
      </c>
      <c r="D130" s="57" t="s">
        <v>162</v>
      </c>
      <c r="E130" s="57" t="s">
        <v>161</v>
      </c>
      <c r="F130" s="57" t="s">
        <v>160</v>
      </c>
      <c r="G130" s="25" t="s">
        <v>94</v>
      </c>
      <c r="H130" s="26"/>
    </row>
    <row r="131" spans="1:8" x14ac:dyDescent="0.25">
      <c r="A131" s="34"/>
      <c r="B131" s="23"/>
      <c r="C131" s="56"/>
      <c r="D131" s="56"/>
      <c r="E131" s="56"/>
      <c r="F131" s="56"/>
      <c r="G131" s="13" t="s">
        <v>137</v>
      </c>
      <c r="H131" s="14">
        <v>11</v>
      </c>
    </row>
    <row r="132" spans="1:8" ht="31.5" x14ac:dyDescent="0.25">
      <c r="A132" s="34"/>
      <c r="B132" s="23"/>
      <c r="C132" s="56"/>
      <c r="D132" s="56"/>
      <c r="E132" s="56"/>
      <c r="F132" s="56"/>
      <c r="G132" s="13" t="s">
        <v>93</v>
      </c>
      <c r="H132" s="14">
        <v>13</v>
      </c>
    </row>
    <row r="133" spans="1:8" ht="16.5" thickBot="1" x14ac:dyDescent="0.3">
      <c r="A133" s="34"/>
      <c r="B133" s="23"/>
      <c r="C133" s="56"/>
      <c r="D133" s="56"/>
      <c r="E133" s="56"/>
      <c r="F133" s="56"/>
      <c r="G133" s="13" t="s">
        <v>89</v>
      </c>
      <c r="H133" s="14">
        <v>16</v>
      </c>
    </row>
    <row r="134" spans="1:8" x14ac:dyDescent="0.25">
      <c r="A134" s="34"/>
      <c r="B134" s="23"/>
      <c r="C134" s="56"/>
      <c r="D134" s="56"/>
      <c r="E134" s="56"/>
      <c r="F134" s="56"/>
      <c r="G134" s="25" t="s">
        <v>159</v>
      </c>
      <c r="H134" s="26"/>
    </row>
    <row r="135" spans="1:8" ht="31.5" x14ac:dyDescent="0.25">
      <c r="A135" s="34"/>
      <c r="B135" s="23"/>
      <c r="C135" s="56"/>
      <c r="D135" s="56"/>
      <c r="E135" s="56"/>
      <c r="F135" s="56"/>
      <c r="G135" s="13" t="s">
        <v>158</v>
      </c>
      <c r="H135" s="14">
        <v>24</v>
      </c>
    </row>
    <row r="136" spans="1:8" ht="78.75" x14ac:dyDescent="0.25">
      <c r="A136" s="34"/>
      <c r="B136" s="23"/>
      <c r="C136" s="56"/>
      <c r="D136" s="56"/>
      <c r="E136" s="56"/>
      <c r="F136" s="56"/>
      <c r="G136" s="13" t="s">
        <v>157</v>
      </c>
      <c r="H136" s="14">
        <v>12</v>
      </c>
    </row>
    <row r="137" spans="1:8" ht="125.25" customHeight="1" thickBot="1" x14ac:dyDescent="0.3">
      <c r="A137" s="34"/>
      <c r="B137" s="23"/>
      <c r="C137" s="55"/>
      <c r="D137" s="55"/>
      <c r="E137" s="55"/>
      <c r="F137" s="55"/>
      <c r="G137" s="27" t="s">
        <v>8</v>
      </c>
      <c r="H137" s="29">
        <f>SUM(H131:H133,H135:H136)</f>
        <v>76</v>
      </c>
    </row>
    <row r="138" spans="1:8" ht="159.94999999999999" customHeight="1" thickBot="1" x14ac:dyDescent="0.3">
      <c r="A138" s="35"/>
      <c r="B138" s="24"/>
      <c r="C138" s="31" t="s">
        <v>95</v>
      </c>
      <c r="D138" s="31"/>
      <c r="E138" s="31"/>
      <c r="F138" s="32"/>
      <c r="G138" s="28"/>
      <c r="H138" s="30"/>
    </row>
    <row r="139" spans="1:8" x14ac:dyDescent="0.25">
      <c r="A139" s="33">
        <v>16</v>
      </c>
      <c r="B139" s="22" t="s">
        <v>156</v>
      </c>
      <c r="C139" s="57" t="s">
        <v>155</v>
      </c>
      <c r="D139" s="57" t="s">
        <v>154</v>
      </c>
      <c r="E139" s="57" t="s">
        <v>153</v>
      </c>
      <c r="F139" s="57" t="s">
        <v>152</v>
      </c>
      <c r="G139" s="59" t="s">
        <v>151</v>
      </c>
      <c r="H139" s="26"/>
    </row>
    <row r="140" spans="1:8" ht="31.5" x14ac:dyDescent="0.25">
      <c r="A140" s="34"/>
      <c r="B140" s="23"/>
      <c r="C140" s="56"/>
      <c r="D140" s="56"/>
      <c r="E140" s="56"/>
      <c r="F140" s="56"/>
      <c r="G140" s="58" t="s">
        <v>150</v>
      </c>
      <c r="H140" s="14">
        <v>15</v>
      </c>
    </row>
    <row r="141" spans="1:8" ht="31.5" x14ac:dyDescent="0.25">
      <c r="A141" s="34"/>
      <c r="B141" s="23"/>
      <c r="C141" s="56"/>
      <c r="D141" s="56"/>
      <c r="E141" s="56"/>
      <c r="F141" s="56"/>
      <c r="G141" s="58" t="s">
        <v>149</v>
      </c>
      <c r="H141" s="14">
        <v>15</v>
      </c>
    </row>
    <row r="142" spans="1:8" ht="117" customHeight="1" thickBot="1" x14ac:dyDescent="0.3">
      <c r="A142" s="34"/>
      <c r="B142" s="23"/>
      <c r="C142" s="55"/>
      <c r="D142" s="55"/>
      <c r="E142" s="55"/>
      <c r="F142" s="55"/>
      <c r="G142" s="27" t="s">
        <v>8</v>
      </c>
      <c r="H142" s="29">
        <f>SUM(H140:H141)</f>
        <v>30</v>
      </c>
    </row>
    <row r="143" spans="1:8" ht="159.94999999999999" customHeight="1" thickBot="1" x14ac:dyDescent="0.3">
      <c r="A143" s="35"/>
      <c r="B143" s="24"/>
      <c r="C143" s="31" t="s">
        <v>148</v>
      </c>
      <c r="D143" s="31"/>
      <c r="E143" s="31"/>
      <c r="F143" s="32"/>
      <c r="G143" s="28"/>
      <c r="H143" s="30"/>
    </row>
    <row r="144" spans="1:8" x14ac:dyDescent="0.25">
      <c r="A144" s="33">
        <v>17</v>
      </c>
      <c r="B144" s="22" t="s">
        <v>109</v>
      </c>
      <c r="C144" s="57" t="s">
        <v>147</v>
      </c>
      <c r="D144" s="57" t="s">
        <v>146</v>
      </c>
      <c r="E144" s="57" t="s">
        <v>145</v>
      </c>
      <c r="F144" s="57" t="s">
        <v>144</v>
      </c>
      <c r="G144" s="59" t="s">
        <v>104</v>
      </c>
      <c r="H144" s="26"/>
    </row>
    <row r="145" spans="1:8" ht="32.25" thickBot="1" x14ac:dyDescent="0.3">
      <c r="A145" s="34"/>
      <c r="B145" s="23"/>
      <c r="C145" s="56"/>
      <c r="D145" s="56"/>
      <c r="E145" s="56"/>
      <c r="F145" s="56"/>
      <c r="G145" s="58" t="s">
        <v>103</v>
      </c>
      <c r="H145" s="14">
        <v>10</v>
      </c>
    </row>
    <row r="146" spans="1:8" x14ac:dyDescent="0.25">
      <c r="A146" s="34"/>
      <c r="B146" s="23"/>
      <c r="C146" s="56"/>
      <c r="D146" s="56"/>
      <c r="E146" s="56"/>
      <c r="F146" s="56"/>
      <c r="G146" s="59" t="s">
        <v>102</v>
      </c>
      <c r="H146" s="26"/>
    </row>
    <row r="147" spans="1:8" x14ac:dyDescent="0.25">
      <c r="A147" s="34"/>
      <c r="B147" s="23"/>
      <c r="C147" s="56"/>
      <c r="D147" s="56"/>
      <c r="E147" s="56"/>
      <c r="F147" s="56"/>
      <c r="G147" s="58" t="s">
        <v>101</v>
      </c>
      <c r="H147" s="14">
        <v>20</v>
      </c>
    </row>
    <row r="148" spans="1:8" x14ac:dyDescent="0.25">
      <c r="A148" s="34"/>
      <c r="B148" s="23"/>
      <c r="C148" s="56"/>
      <c r="D148" s="56"/>
      <c r="E148" s="56"/>
      <c r="F148" s="56"/>
      <c r="G148" s="58" t="s">
        <v>130</v>
      </c>
      <c r="H148" s="14">
        <v>10</v>
      </c>
    </row>
    <row r="149" spans="1:8" ht="124.5" customHeight="1" thickBot="1" x14ac:dyDescent="0.3">
      <c r="A149" s="34"/>
      <c r="B149" s="23"/>
      <c r="C149" s="55"/>
      <c r="D149" s="55"/>
      <c r="E149" s="55"/>
      <c r="F149" s="55"/>
      <c r="G149" s="27" t="s">
        <v>8</v>
      </c>
      <c r="H149" s="29">
        <f>SUM(H145:H145,H147:H148)</f>
        <v>40</v>
      </c>
    </row>
    <row r="150" spans="1:8" ht="159.94999999999999" customHeight="1" thickBot="1" x14ac:dyDescent="0.3">
      <c r="A150" s="35"/>
      <c r="B150" s="24"/>
      <c r="C150" s="31" t="s">
        <v>143</v>
      </c>
      <c r="D150" s="31"/>
      <c r="E150" s="31"/>
      <c r="F150" s="32"/>
      <c r="G150" s="28"/>
      <c r="H150" s="30"/>
    </row>
    <row r="151" spans="1:8" x14ac:dyDescent="0.25">
      <c r="A151" s="33">
        <v>18</v>
      </c>
      <c r="B151" s="22" t="s">
        <v>142</v>
      </c>
      <c r="C151" s="57" t="s">
        <v>141</v>
      </c>
      <c r="D151" s="57" t="s">
        <v>140</v>
      </c>
      <c r="E151" s="57" t="s">
        <v>139</v>
      </c>
      <c r="F151" s="57" t="s">
        <v>138</v>
      </c>
      <c r="G151" s="25" t="s">
        <v>94</v>
      </c>
      <c r="H151" s="26"/>
    </row>
    <row r="152" spans="1:8" x14ac:dyDescent="0.25">
      <c r="A152" s="34"/>
      <c r="B152" s="23"/>
      <c r="C152" s="56"/>
      <c r="D152" s="56"/>
      <c r="E152" s="56"/>
      <c r="F152" s="56"/>
      <c r="G152" s="13" t="s">
        <v>137</v>
      </c>
      <c r="H152" s="14">
        <v>10</v>
      </c>
    </row>
    <row r="153" spans="1:8" ht="31.5" x14ac:dyDescent="0.25">
      <c r="A153" s="34"/>
      <c r="B153" s="23"/>
      <c r="C153" s="56"/>
      <c r="D153" s="56"/>
      <c r="E153" s="56"/>
      <c r="F153" s="56"/>
      <c r="G153" s="13" t="s">
        <v>93</v>
      </c>
      <c r="H153" s="14">
        <v>20</v>
      </c>
    </row>
    <row r="154" spans="1:8" x14ac:dyDescent="0.25">
      <c r="A154" s="34"/>
      <c r="B154" s="23"/>
      <c r="C154" s="56"/>
      <c r="D154" s="56"/>
      <c r="E154" s="56"/>
      <c r="F154" s="56"/>
      <c r="G154" s="13" t="s">
        <v>89</v>
      </c>
      <c r="H154" s="14">
        <v>20</v>
      </c>
    </row>
    <row r="155" spans="1:8" ht="140.25" customHeight="1" thickBot="1" x14ac:dyDescent="0.3">
      <c r="A155" s="34"/>
      <c r="B155" s="23"/>
      <c r="C155" s="55"/>
      <c r="D155" s="55"/>
      <c r="E155" s="55"/>
      <c r="F155" s="55"/>
      <c r="G155" s="27" t="s">
        <v>8</v>
      </c>
      <c r="H155" s="29">
        <f>SUM(H152:H154)</f>
        <v>50</v>
      </c>
    </row>
    <row r="156" spans="1:8" ht="159.94999999999999" customHeight="1" thickBot="1" x14ac:dyDescent="0.3">
      <c r="A156" s="35"/>
      <c r="B156" s="24"/>
      <c r="C156" s="31" t="s">
        <v>136</v>
      </c>
      <c r="D156" s="31"/>
      <c r="E156" s="31"/>
      <c r="F156" s="32"/>
      <c r="G156" s="28"/>
      <c r="H156" s="30"/>
    </row>
    <row r="157" spans="1:8" x14ac:dyDescent="0.25">
      <c r="A157" s="33">
        <v>19</v>
      </c>
      <c r="B157" s="22" t="s">
        <v>135</v>
      </c>
      <c r="C157" s="57" t="s">
        <v>134</v>
      </c>
      <c r="D157" s="57" t="s">
        <v>133</v>
      </c>
      <c r="E157" s="57" t="s">
        <v>132</v>
      </c>
      <c r="F157" s="57" t="s">
        <v>131</v>
      </c>
      <c r="G157" s="59" t="s">
        <v>102</v>
      </c>
      <c r="H157" s="26"/>
    </row>
    <row r="158" spans="1:8" x14ac:dyDescent="0.25">
      <c r="A158" s="34"/>
      <c r="B158" s="23"/>
      <c r="C158" s="56"/>
      <c r="D158" s="56"/>
      <c r="E158" s="56"/>
      <c r="F158" s="56"/>
      <c r="G158" s="58" t="s">
        <v>101</v>
      </c>
      <c r="H158" s="14">
        <v>20</v>
      </c>
    </row>
    <row r="159" spans="1:8" ht="16.5" thickBot="1" x14ac:dyDescent="0.3">
      <c r="A159" s="34"/>
      <c r="B159" s="23"/>
      <c r="C159" s="56"/>
      <c r="D159" s="56"/>
      <c r="E159" s="56"/>
      <c r="F159" s="56"/>
      <c r="G159" s="58" t="s">
        <v>130</v>
      </c>
      <c r="H159" s="14">
        <v>24</v>
      </c>
    </row>
    <row r="160" spans="1:8" x14ac:dyDescent="0.25">
      <c r="A160" s="34"/>
      <c r="B160" s="23"/>
      <c r="C160" s="56"/>
      <c r="D160" s="56"/>
      <c r="E160" s="56"/>
      <c r="F160" s="56"/>
      <c r="G160" s="59" t="s">
        <v>117</v>
      </c>
      <c r="H160" s="26"/>
    </row>
    <row r="161" spans="1:8" ht="63" x14ac:dyDescent="0.25">
      <c r="A161" s="34"/>
      <c r="B161" s="23"/>
      <c r="C161" s="56"/>
      <c r="D161" s="56"/>
      <c r="E161" s="56"/>
      <c r="F161" s="56"/>
      <c r="G161" s="58" t="s">
        <v>129</v>
      </c>
      <c r="H161" s="14">
        <v>17</v>
      </c>
    </row>
    <row r="162" spans="1:8" ht="63" x14ac:dyDescent="0.25">
      <c r="A162" s="34"/>
      <c r="B162" s="23"/>
      <c r="C162" s="56"/>
      <c r="D162" s="56"/>
      <c r="E162" s="56"/>
      <c r="F162" s="56"/>
      <c r="G162" s="58" t="s">
        <v>128</v>
      </c>
      <c r="H162" s="14">
        <v>28</v>
      </c>
    </row>
    <row r="163" spans="1:8" ht="297" customHeight="1" thickBot="1" x14ac:dyDescent="0.3">
      <c r="A163" s="34"/>
      <c r="B163" s="23"/>
      <c r="C163" s="55"/>
      <c r="D163" s="55"/>
      <c r="E163" s="55"/>
      <c r="F163" s="55"/>
      <c r="G163" s="27" t="s">
        <v>8</v>
      </c>
      <c r="H163" s="29">
        <f>SUM(H158:H159,H161:H162)</f>
        <v>89</v>
      </c>
    </row>
    <row r="164" spans="1:8" ht="159.94999999999999" customHeight="1" thickBot="1" x14ac:dyDescent="0.3">
      <c r="A164" s="35"/>
      <c r="B164" s="24"/>
      <c r="C164" s="31" t="s">
        <v>127</v>
      </c>
      <c r="D164" s="31"/>
      <c r="E164" s="31"/>
      <c r="F164" s="32"/>
      <c r="G164" s="28"/>
      <c r="H164" s="30"/>
    </row>
    <row r="165" spans="1:8" x14ac:dyDescent="0.25">
      <c r="A165" s="33">
        <v>20</v>
      </c>
      <c r="B165" s="22" t="s">
        <v>109</v>
      </c>
      <c r="C165" s="57" t="s">
        <v>126</v>
      </c>
      <c r="D165" s="57" t="s">
        <v>125</v>
      </c>
      <c r="E165" s="57" t="s">
        <v>124</v>
      </c>
      <c r="F165" s="57" t="s">
        <v>123</v>
      </c>
      <c r="G165" s="59" t="s">
        <v>122</v>
      </c>
      <c r="H165" s="26"/>
    </row>
    <row r="166" spans="1:8" ht="47.25" x14ac:dyDescent="0.25">
      <c r="A166" s="34"/>
      <c r="B166" s="23"/>
      <c r="C166" s="56"/>
      <c r="D166" s="56"/>
      <c r="E166" s="56"/>
      <c r="F166" s="56"/>
      <c r="G166" s="58" t="s">
        <v>121</v>
      </c>
      <c r="H166" s="14">
        <v>8</v>
      </c>
    </row>
    <row r="167" spans="1:8" ht="63" x14ac:dyDescent="0.25">
      <c r="A167" s="34"/>
      <c r="B167" s="23"/>
      <c r="C167" s="56"/>
      <c r="D167" s="56"/>
      <c r="E167" s="56"/>
      <c r="F167" s="56"/>
      <c r="G167" s="58" t="s">
        <v>120</v>
      </c>
      <c r="H167" s="14">
        <v>12</v>
      </c>
    </row>
    <row r="168" spans="1:8" ht="47.25" x14ac:dyDescent="0.25">
      <c r="A168" s="34"/>
      <c r="B168" s="23"/>
      <c r="C168" s="56"/>
      <c r="D168" s="56"/>
      <c r="E168" s="56"/>
      <c r="F168" s="56"/>
      <c r="G168" s="58" t="s">
        <v>119</v>
      </c>
      <c r="H168" s="14">
        <v>8</v>
      </c>
    </row>
    <row r="169" spans="1:8" ht="79.5" thickBot="1" x14ac:dyDescent="0.3">
      <c r="A169" s="34"/>
      <c r="B169" s="23"/>
      <c r="C169" s="56"/>
      <c r="D169" s="56"/>
      <c r="E169" s="56"/>
      <c r="F169" s="56"/>
      <c r="G169" s="58" t="s">
        <v>118</v>
      </c>
      <c r="H169" s="14">
        <v>8</v>
      </c>
    </row>
    <row r="170" spans="1:8" x14ac:dyDescent="0.25">
      <c r="A170" s="34"/>
      <c r="B170" s="23"/>
      <c r="C170" s="56"/>
      <c r="D170" s="56"/>
      <c r="E170" s="56"/>
      <c r="F170" s="56"/>
      <c r="G170" s="59" t="s">
        <v>117</v>
      </c>
      <c r="H170" s="26"/>
    </row>
    <row r="171" spans="1:8" ht="48" thickBot="1" x14ac:dyDescent="0.3">
      <c r="A171" s="34"/>
      <c r="B171" s="23"/>
      <c r="C171" s="56"/>
      <c r="D171" s="56"/>
      <c r="E171" s="56"/>
      <c r="F171" s="56"/>
      <c r="G171" s="58" t="s">
        <v>116</v>
      </c>
      <c r="H171" s="14">
        <v>40</v>
      </c>
    </row>
    <row r="172" spans="1:8" x14ac:dyDescent="0.25">
      <c r="A172" s="34"/>
      <c r="B172" s="23"/>
      <c r="C172" s="56"/>
      <c r="D172" s="56"/>
      <c r="E172" s="56"/>
      <c r="F172" s="56"/>
      <c r="G172" s="59" t="s">
        <v>115</v>
      </c>
      <c r="H172" s="26"/>
    </row>
    <row r="173" spans="1:8" ht="31.5" x14ac:dyDescent="0.25">
      <c r="A173" s="34"/>
      <c r="B173" s="23"/>
      <c r="C173" s="56"/>
      <c r="D173" s="56"/>
      <c r="E173" s="56"/>
      <c r="F173" s="56"/>
      <c r="G173" s="58" t="s">
        <v>114</v>
      </c>
      <c r="H173" s="14">
        <v>6</v>
      </c>
    </row>
    <row r="174" spans="1:8" ht="31.5" x14ac:dyDescent="0.25">
      <c r="A174" s="34"/>
      <c r="B174" s="23"/>
      <c r="C174" s="56"/>
      <c r="D174" s="56"/>
      <c r="E174" s="56"/>
      <c r="F174" s="56"/>
      <c r="G174" s="58" t="s">
        <v>113</v>
      </c>
      <c r="H174" s="14">
        <v>44</v>
      </c>
    </row>
    <row r="175" spans="1:8" ht="48" thickBot="1" x14ac:dyDescent="0.3">
      <c r="A175" s="34"/>
      <c r="B175" s="23"/>
      <c r="C175" s="56"/>
      <c r="D175" s="56"/>
      <c r="E175" s="56"/>
      <c r="F175" s="56"/>
      <c r="G175" s="58" t="s">
        <v>112</v>
      </c>
      <c r="H175" s="14">
        <v>25</v>
      </c>
    </row>
    <row r="176" spans="1:8" x14ac:dyDescent="0.25">
      <c r="A176" s="34"/>
      <c r="B176" s="23"/>
      <c r="C176" s="56"/>
      <c r="D176" s="56"/>
      <c r="E176" s="56"/>
      <c r="F176" s="56"/>
      <c r="G176" s="59" t="s">
        <v>90</v>
      </c>
      <c r="H176" s="26"/>
    </row>
    <row r="177" spans="1:12" ht="94.5" x14ac:dyDescent="0.25">
      <c r="A177" s="34"/>
      <c r="B177" s="23"/>
      <c r="C177" s="56"/>
      <c r="D177" s="56"/>
      <c r="E177" s="56"/>
      <c r="F177" s="56"/>
      <c r="G177" s="58" t="s">
        <v>111</v>
      </c>
      <c r="H177" s="14">
        <v>14</v>
      </c>
    </row>
    <row r="178" spans="1:12" ht="16.5" thickBot="1" x14ac:dyDescent="0.3">
      <c r="A178" s="34"/>
      <c r="B178" s="23"/>
      <c r="C178" s="55"/>
      <c r="D178" s="55"/>
      <c r="E178" s="55"/>
      <c r="F178" s="55"/>
      <c r="G178" s="27" t="s">
        <v>8</v>
      </c>
      <c r="H178" s="29">
        <f>SUM(H166:H169,H171:H171,H173:H175,H177:H177)</f>
        <v>165</v>
      </c>
    </row>
    <row r="179" spans="1:12" ht="159.94999999999999" customHeight="1" thickBot="1" x14ac:dyDescent="0.3">
      <c r="A179" s="35"/>
      <c r="B179" s="24"/>
      <c r="C179" s="52" t="s">
        <v>110</v>
      </c>
      <c r="D179" s="31"/>
      <c r="E179" s="31"/>
      <c r="F179" s="32"/>
      <c r="G179" s="28"/>
      <c r="H179" s="30"/>
    </row>
    <row r="180" spans="1:12" x14ac:dyDescent="0.25">
      <c r="A180" s="33">
        <v>21</v>
      </c>
      <c r="B180" s="22" t="s">
        <v>109</v>
      </c>
      <c r="C180" s="57" t="s">
        <v>108</v>
      </c>
      <c r="D180" s="57" t="s">
        <v>107</v>
      </c>
      <c r="E180" s="57" t="s">
        <v>106</v>
      </c>
      <c r="F180" s="57" t="s">
        <v>105</v>
      </c>
      <c r="G180" s="59" t="s">
        <v>104</v>
      </c>
      <c r="H180" s="26"/>
    </row>
    <row r="181" spans="1:12" ht="32.25" thickBot="1" x14ac:dyDescent="0.3">
      <c r="A181" s="34"/>
      <c r="B181" s="23"/>
      <c r="C181" s="56"/>
      <c r="D181" s="56"/>
      <c r="E181" s="56"/>
      <c r="F181" s="56"/>
      <c r="G181" s="58" t="s">
        <v>103</v>
      </c>
      <c r="H181" s="14">
        <v>15</v>
      </c>
    </row>
    <row r="182" spans="1:12" x14ac:dyDescent="0.25">
      <c r="A182" s="34"/>
      <c r="B182" s="23"/>
      <c r="C182" s="56"/>
      <c r="D182" s="56"/>
      <c r="E182" s="56"/>
      <c r="F182" s="56"/>
      <c r="G182" s="59" t="s">
        <v>102</v>
      </c>
      <c r="H182" s="26"/>
    </row>
    <row r="183" spans="1:12" x14ac:dyDescent="0.25">
      <c r="A183" s="34"/>
      <c r="B183" s="23"/>
      <c r="C183" s="56"/>
      <c r="D183" s="56"/>
      <c r="E183" s="56"/>
      <c r="F183" s="56"/>
      <c r="G183" s="58" t="s">
        <v>101</v>
      </c>
      <c r="H183" s="14">
        <v>28</v>
      </c>
    </row>
    <row r="184" spans="1:12" ht="212.25" customHeight="1" thickBot="1" x14ac:dyDescent="0.3">
      <c r="A184" s="34"/>
      <c r="B184" s="23"/>
      <c r="C184" s="55"/>
      <c r="D184" s="55"/>
      <c r="E184" s="55"/>
      <c r="F184" s="55"/>
      <c r="G184" s="27" t="s">
        <v>8</v>
      </c>
      <c r="H184" s="29">
        <f>SUM(H181:H181,H183:H183)</f>
        <v>43</v>
      </c>
    </row>
    <row r="185" spans="1:12" ht="159.94999999999999" customHeight="1" thickBot="1" x14ac:dyDescent="0.3">
      <c r="A185" s="35"/>
      <c r="B185" s="24"/>
      <c r="C185" s="31" t="s">
        <v>100</v>
      </c>
      <c r="D185" s="31"/>
      <c r="E185" s="31"/>
      <c r="F185" s="32"/>
      <c r="G185" s="28"/>
      <c r="H185" s="30"/>
    </row>
    <row r="186" spans="1:12" ht="17.25" thickBot="1" x14ac:dyDescent="0.3">
      <c r="A186" s="46" t="s">
        <v>87</v>
      </c>
      <c r="B186" s="47"/>
      <c r="C186" s="47"/>
      <c r="D186" s="47"/>
      <c r="E186" s="48"/>
      <c r="F186" s="64">
        <f>H184+H178+H163+H155+H149+H142+H137+H128+H122+H117+H111+H106+H100+H96+H81+H57+H37+H30+H24+H16+H7</f>
        <v>1462</v>
      </c>
      <c r="G186" s="63"/>
      <c r="H186" s="62"/>
    </row>
    <row r="187" spans="1:12" ht="225.75" customHeight="1" thickBot="1" x14ac:dyDescent="0.3">
      <c r="A187" s="41" t="s">
        <v>9</v>
      </c>
      <c r="B187" s="42"/>
      <c r="C187" s="43" t="s">
        <v>99</v>
      </c>
      <c r="D187" s="44"/>
      <c r="E187" s="44"/>
      <c r="F187" s="45"/>
      <c r="G187" s="15" t="s">
        <v>92</v>
      </c>
      <c r="H187" s="16" t="s">
        <v>91</v>
      </c>
    </row>
    <row r="188" spans="1:12" ht="210" customHeight="1" thickBot="1" x14ac:dyDescent="0.3">
      <c r="A188" s="41" t="s">
        <v>9</v>
      </c>
      <c r="B188" s="42"/>
      <c r="C188" s="43" t="s">
        <v>98</v>
      </c>
      <c r="D188" s="44"/>
      <c r="E188" s="44"/>
      <c r="F188" s="45"/>
      <c r="G188" s="15" t="s">
        <v>92</v>
      </c>
      <c r="H188" s="16" t="s">
        <v>91</v>
      </c>
      <c r="I188" s="1"/>
      <c r="J188" s="1"/>
      <c r="K188" s="1"/>
      <c r="L188" s="1"/>
    </row>
    <row r="746" spans="2:12" s="3" customFormat="1" x14ac:dyDescent="0.25">
      <c r="B746" s="4"/>
      <c r="I746" s="2"/>
      <c r="J746" s="2"/>
      <c r="K746" s="2"/>
      <c r="L746" s="2"/>
    </row>
    <row r="747" spans="2:12" s="3" customFormat="1" x14ac:dyDescent="0.25">
      <c r="B747" s="4"/>
      <c r="I747" s="2"/>
      <c r="J747" s="2"/>
      <c r="K747" s="2"/>
      <c r="L747" s="2"/>
    </row>
    <row r="748" spans="2:12" s="3" customFormat="1" x14ac:dyDescent="0.25">
      <c r="B748" s="4"/>
      <c r="I748" s="2"/>
      <c r="J748" s="2"/>
      <c r="K748" s="2"/>
      <c r="L748" s="2"/>
    </row>
    <row r="749" spans="2:12" s="3" customFormat="1" x14ac:dyDescent="0.25">
      <c r="B749" s="4"/>
      <c r="I749" s="2"/>
      <c r="J749" s="2"/>
      <c r="K749" s="2"/>
      <c r="L749" s="2"/>
    </row>
    <row r="750" spans="2:12" s="3" customFormat="1" x14ac:dyDescent="0.25">
      <c r="B750" s="4"/>
      <c r="I750" s="2"/>
      <c r="J750" s="2"/>
      <c r="K750" s="2"/>
      <c r="L750" s="2"/>
    </row>
    <row r="751" spans="2:12" s="3" customFormat="1" x14ac:dyDescent="0.25">
      <c r="B751" s="4"/>
      <c r="I751" s="2"/>
      <c r="J751" s="2"/>
      <c r="K751" s="2"/>
      <c r="L751" s="2"/>
    </row>
    <row r="752" spans="2:12" s="3" customFormat="1" x14ac:dyDescent="0.25">
      <c r="B752" s="4"/>
      <c r="I752" s="2"/>
      <c r="J752" s="2"/>
      <c r="K752" s="2"/>
      <c r="L752" s="2"/>
    </row>
    <row r="753" spans="2:12" s="3" customFormat="1" x14ac:dyDescent="0.25">
      <c r="B753" s="4"/>
      <c r="I753" s="2"/>
      <c r="J753" s="2"/>
      <c r="K753" s="2"/>
      <c r="L753" s="2"/>
    </row>
    <row r="754" spans="2:12" s="3" customFormat="1" x14ac:dyDescent="0.25">
      <c r="B754" s="4"/>
      <c r="I754" s="2"/>
      <c r="J754" s="2"/>
      <c r="K754" s="2"/>
      <c r="L754" s="2"/>
    </row>
    <row r="755" spans="2:12" s="3" customFormat="1" x14ac:dyDescent="0.25">
      <c r="B755" s="4"/>
      <c r="I755" s="2"/>
      <c r="J755" s="2"/>
      <c r="K755" s="2"/>
      <c r="L755" s="2"/>
    </row>
    <row r="756" spans="2:12" s="3" customFormat="1" x14ac:dyDescent="0.25">
      <c r="B756" s="4"/>
      <c r="I756" s="2"/>
      <c r="J756" s="2"/>
      <c r="K756" s="2"/>
      <c r="L756" s="2"/>
    </row>
    <row r="757" spans="2:12" s="3" customFormat="1" x14ac:dyDescent="0.25">
      <c r="B757" s="4"/>
      <c r="I757" s="2"/>
      <c r="J757" s="2"/>
      <c r="K757" s="2"/>
      <c r="L757" s="2"/>
    </row>
    <row r="758" spans="2:12" s="3" customFormat="1" x14ac:dyDescent="0.25">
      <c r="B758" s="4"/>
      <c r="I758" s="2"/>
      <c r="J758" s="2"/>
      <c r="K758" s="2"/>
      <c r="L758" s="2"/>
    </row>
    <row r="759" spans="2:12" s="3" customFormat="1" x14ac:dyDescent="0.25">
      <c r="B759" s="4"/>
      <c r="I759" s="2"/>
      <c r="J759" s="2"/>
      <c r="K759" s="2"/>
      <c r="L759" s="2"/>
    </row>
    <row r="760" spans="2:12" s="3" customFormat="1" x14ac:dyDescent="0.25">
      <c r="B760" s="4"/>
      <c r="I760" s="2"/>
      <c r="J760" s="2"/>
      <c r="K760" s="2"/>
      <c r="L760" s="2"/>
    </row>
    <row r="761" spans="2:12" s="3" customFormat="1" x14ac:dyDescent="0.25">
      <c r="B761" s="4"/>
      <c r="I761" s="2"/>
      <c r="J761" s="2"/>
      <c r="K761" s="2"/>
      <c r="L761" s="2"/>
    </row>
    <row r="762" spans="2:12" s="3" customFormat="1" x14ac:dyDescent="0.25">
      <c r="B762" s="4"/>
      <c r="I762" s="2"/>
      <c r="J762" s="2"/>
      <c r="K762" s="2"/>
      <c r="L762" s="2"/>
    </row>
    <row r="763" spans="2:12" s="3" customFormat="1" x14ac:dyDescent="0.25">
      <c r="B763" s="4"/>
      <c r="I763" s="2"/>
      <c r="J763" s="2"/>
      <c r="K763" s="2"/>
      <c r="L763" s="2"/>
    </row>
    <row r="764" spans="2:12" s="3" customFormat="1" x14ac:dyDescent="0.25">
      <c r="B764" s="4"/>
      <c r="I764" s="2"/>
      <c r="J764" s="2"/>
      <c r="K764" s="2"/>
      <c r="L764" s="2"/>
    </row>
    <row r="765" spans="2:12" s="3" customFormat="1" x14ac:dyDescent="0.25">
      <c r="B765" s="4"/>
      <c r="I765" s="2"/>
      <c r="J765" s="2"/>
      <c r="K765" s="2"/>
      <c r="L765" s="2"/>
    </row>
    <row r="766" spans="2:12" s="3" customFormat="1" x14ac:dyDescent="0.25">
      <c r="B766" s="4"/>
      <c r="I766" s="2"/>
      <c r="J766" s="2"/>
      <c r="K766" s="2"/>
      <c r="L766" s="2"/>
    </row>
    <row r="767" spans="2:12" s="3" customFormat="1" x14ac:dyDescent="0.25">
      <c r="B767" s="4"/>
      <c r="I767" s="2"/>
      <c r="J767" s="2"/>
      <c r="K767" s="2"/>
      <c r="L767" s="2"/>
    </row>
    <row r="768" spans="2:12" s="3" customFormat="1" x14ac:dyDescent="0.25">
      <c r="B768" s="4"/>
      <c r="I768" s="2"/>
      <c r="J768" s="2"/>
      <c r="K768" s="2"/>
      <c r="L768" s="2"/>
    </row>
    <row r="769" spans="2:12" s="3" customFormat="1" x14ac:dyDescent="0.25">
      <c r="B769" s="4"/>
      <c r="I769" s="2"/>
      <c r="J769" s="2"/>
      <c r="K769" s="2"/>
      <c r="L769" s="2"/>
    </row>
    <row r="770" spans="2:12" s="3" customFormat="1" x14ac:dyDescent="0.25">
      <c r="B770" s="4"/>
      <c r="I770" s="2"/>
      <c r="J770" s="2"/>
      <c r="K770" s="2"/>
      <c r="L770" s="2"/>
    </row>
    <row r="771" spans="2:12" s="3" customFormat="1" x14ac:dyDescent="0.25">
      <c r="B771" s="4"/>
      <c r="I771" s="2"/>
      <c r="J771" s="2"/>
      <c r="K771" s="2"/>
      <c r="L771" s="2"/>
    </row>
    <row r="772" spans="2:12" s="3" customFormat="1" x14ac:dyDescent="0.25">
      <c r="B772" s="4"/>
      <c r="I772" s="2"/>
      <c r="J772" s="2"/>
      <c r="K772" s="2"/>
      <c r="L772" s="2"/>
    </row>
    <row r="773" spans="2:12" s="3" customFormat="1" x14ac:dyDescent="0.25">
      <c r="B773" s="4"/>
      <c r="I773" s="2"/>
      <c r="J773" s="2"/>
      <c r="K773" s="2"/>
      <c r="L773" s="2"/>
    </row>
    <row r="774" spans="2:12" s="3" customFormat="1" x14ac:dyDescent="0.25">
      <c r="B774" s="4"/>
      <c r="I774" s="2"/>
      <c r="J774" s="2"/>
      <c r="K774" s="2"/>
      <c r="L774" s="2"/>
    </row>
    <row r="775" spans="2:12" s="3" customFormat="1" x14ac:dyDescent="0.25">
      <c r="B775" s="4"/>
      <c r="I775" s="2"/>
      <c r="J775" s="2"/>
      <c r="K775" s="2"/>
      <c r="L775" s="2"/>
    </row>
    <row r="776" spans="2:12" s="3" customFormat="1" x14ac:dyDescent="0.25">
      <c r="B776" s="4"/>
      <c r="I776" s="2"/>
      <c r="J776" s="2"/>
      <c r="K776" s="2"/>
      <c r="L776" s="2"/>
    </row>
    <row r="777" spans="2:12" s="3" customFormat="1" x14ac:dyDescent="0.25">
      <c r="B777" s="4"/>
      <c r="I777" s="2"/>
      <c r="J777" s="2"/>
      <c r="K777" s="2"/>
      <c r="L777" s="2"/>
    </row>
    <row r="778" spans="2:12" s="3" customFormat="1" x14ac:dyDescent="0.25">
      <c r="B778" s="4"/>
      <c r="I778" s="2"/>
      <c r="J778" s="2"/>
      <c r="K778" s="2"/>
      <c r="L778" s="2"/>
    </row>
    <row r="779" spans="2:12" s="3" customFormat="1" x14ac:dyDescent="0.25">
      <c r="B779" s="4"/>
      <c r="I779" s="2"/>
      <c r="J779" s="2"/>
      <c r="K779" s="2"/>
      <c r="L779" s="2"/>
    </row>
    <row r="780" spans="2:12" s="3" customFormat="1" x14ac:dyDescent="0.25">
      <c r="B780" s="4"/>
      <c r="I780" s="2"/>
      <c r="J780" s="2"/>
      <c r="K780" s="2"/>
      <c r="L780" s="2"/>
    </row>
    <row r="781" spans="2:12" s="3" customFormat="1" x14ac:dyDescent="0.25">
      <c r="B781" s="4"/>
      <c r="I781" s="2"/>
      <c r="J781" s="2"/>
      <c r="K781" s="2"/>
      <c r="L781" s="2"/>
    </row>
    <row r="782" spans="2:12" s="3" customFormat="1" x14ac:dyDescent="0.25">
      <c r="B782" s="4"/>
      <c r="I782" s="2"/>
      <c r="J782" s="2"/>
      <c r="K782" s="2"/>
      <c r="L782" s="2"/>
    </row>
    <row r="783" spans="2:12" s="3" customFormat="1" x14ac:dyDescent="0.25">
      <c r="B783" s="4"/>
      <c r="I783" s="2"/>
      <c r="J783" s="2"/>
      <c r="K783" s="2"/>
      <c r="L783" s="2"/>
    </row>
    <row r="784" spans="2:12" s="3" customFormat="1" x14ac:dyDescent="0.25">
      <c r="B784" s="4"/>
      <c r="I784" s="2"/>
      <c r="J784" s="2"/>
      <c r="K784" s="2"/>
      <c r="L784" s="2"/>
    </row>
    <row r="785" spans="2:12" s="3" customFormat="1" x14ac:dyDescent="0.25">
      <c r="B785" s="4"/>
      <c r="I785" s="2"/>
      <c r="J785" s="2"/>
      <c r="K785" s="2"/>
      <c r="L785" s="2"/>
    </row>
    <row r="786" spans="2:12" s="3" customFormat="1" x14ac:dyDescent="0.25">
      <c r="B786" s="4"/>
      <c r="I786" s="2"/>
      <c r="J786" s="2"/>
      <c r="K786" s="2"/>
      <c r="L786" s="2"/>
    </row>
    <row r="787" spans="2:12" s="3" customFormat="1" x14ac:dyDescent="0.25">
      <c r="B787" s="4"/>
      <c r="I787" s="2"/>
      <c r="J787" s="2"/>
      <c r="K787" s="2"/>
      <c r="L787" s="2"/>
    </row>
    <row r="788" spans="2:12" s="3" customFormat="1" x14ac:dyDescent="0.25">
      <c r="B788" s="4"/>
      <c r="I788" s="2"/>
      <c r="J788" s="2"/>
      <c r="K788" s="2"/>
      <c r="L788" s="2"/>
    </row>
    <row r="789" spans="2:12" s="3" customFormat="1" x14ac:dyDescent="0.25">
      <c r="B789" s="4"/>
      <c r="I789" s="2"/>
      <c r="J789" s="2"/>
      <c r="K789" s="2"/>
      <c r="L789" s="2"/>
    </row>
    <row r="790" spans="2:12" s="3" customFormat="1" x14ac:dyDescent="0.25">
      <c r="B790" s="4"/>
      <c r="I790" s="2"/>
      <c r="J790" s="2"/>
      <c r="K790" s="2"/>
      <c r="L790" s="2"/>
    </row>
    <row r="791" spans="2:12" s="3" customFormat="1" x14ac:dyDescent="0.25">
      <c r="B791" s="4"/>
      <c r="I791" s="2"/>
      <c r="J791" s="2"/>
      <c r="K791" s="2"/>
      <c r="L791" s="2"/>
    </row>
    <row r="792" spans="2:12" s="3" customFormat="1" x14ac:dyDescent="0.25">
      <c r="B792" s="4"/>
      <c r="I792" s="2"/>
      <c r="J792" s="2"/>
      <c r="K792" s="2"/>
      <c r="L792" s="2"/>
    </row>
    <row r="793" spans="2:12" s="3" customFormat="1" x14ac:dyDescent="0.25">
      <c r="B793" s="4"/>
      <c r="I793" s="2"/>
      <c r="J793" s="2"/>
      <c r="K793" s="2"/>
      <c r="L793" s="2"/>
    </row>
    <row r="794" spans="2:12" s="3" customFormat="1" x14ac:dyDescent="0.25">
      <c r="B794" s="4"/>
      <c r="I794" s="2"/>
      <c r="J794" s="2"/>
      <c r="K794" s="2"/>
      <c r="L794" s="2"/>
    </row>
    <row r="795" spans="2:12" s="3" customFormat="1" x14ac:dyDescent="0.25">
      <c r="B795" s="4"/>
      <c r="I795" s="2"/>
      <c r="J795" s="2"/>
      <c r="K795" s="2"/>
      <c r="L795" s="2"/>
    </row>
    <row r="796" spans="2:12" s="3" customFormat="1" x14ac:dyDescent="0.25">
      <c r="B796" s="4"/>
      <c r="I796" s="2"/>
      <c r="J796" s="2"/>
      <c r="K796" s="2"/>
      <c r="L796" s="2"/>
    </row>
    <row r="797" spans="2:12" s="3" customFormat="1" x14ac:dyDescent="0.25">
      <c r="B797" s="4"/>
      <c r="I797" s="2"/>
      <c r="J797" s="2"/>
      <c r="K797" s="2"/>
      <c r="L797" s="2"/>
    </row>
    <row r="798" spans="2:12" s="3" customFormat="1" x14ac:dyDescent="0.25">
      <c r="B798" s="4"/>
      <c r="I798" s="2"/>
      <c r="J798" s="2"/>
      <c r="K798" s="2"/>
      <c r="L798" s="2"/>
    </row>
    <row r="799" spans="2:12" s="3" customFormat="1" x14ac:dyDescent="0.25">
      <c r="B799" s="4"/>
      <c r="I799" s="2"/>
      <c r="J799" s="2"/>
      <c r="K799" s="2"/>
      <c r="L799" s="2"/>
    </row>
    <row r="800" spans="2:12" s="3" customFormat="1" x14ac:dyDescent="0.25">
      <c r="B800" s="4"/>
      <c r="I800" s="2"/>
      <c r="J800" s="2"/>
      <c r="K800" s="2"/>
      <c r="L800" s="2"/>
    </row>
    <row r="801" spans="2:12" s="3" customFormat="1" x14ac:dyDescent="0.25">
      <c r="B801" s="4"/>
      <c r="I801" s="2"/>
      <c r="J801" s="2"/>
      <c r="K801" s="2"/>
      <c r="L801" s="2"/>
    </row>
    <row r="802" spans="2:12" s="3" customFormat="1" x14ac:dyDescent="0.25">
      <c r="B802" s="4"/>
      <c r="I802" s="2"/>
      <c r="J802" s="2"/>
      <c r="K802" s="2"/>
      <c r="L802" s="2"/>
    </row>
    <row r="803" spans="2:12" s="3" customFormat="1" x14ac:dyDescent="0.25">
      <c r="B803" s="4"/>
      <c r="I803" s="2"/>
      <c r="J803" s="2"/>
      <c r="K803" s="2"/>
      <c r="L803" s="2"/>
    </row>
    <row r="804" spans="2:12" s="3" customFormat="1" x14ac:dyDescent="0.25">
      <c r="B804" s="4"/>
      <c r="I804" s="2"/>
      <c r="J804" s="2"/>
      <c r="K804" s="2"/>
      <c r="L804" s="2"/>
    </row>
    <row r="805" spans="2:12" s="3" customFormat="1" x14ac:dyDescent="0.25">
      <c r="B805" s="4"/>
      <c r="I805" s="2"/>
      <c r="J805" s="2"/>
      <c r="K805" s="2"/>
      <c r="L805" s="2"/>
    </row>
    <row r="806" spans="2:12" s="3" customFormat="1" x14ac:dyDescent="0.25">
      <c r="B806" s="4"/>
      <c r="I806" s="2"/>
      <c r="J806" s="2"/>
      <c r="K806" s="2"/>
      <c r="L806" s="2"/>
    </row>
    <row r="807" spans="2:12" s="3" customFormat="1" x14ac:dyDescent="0.25">
      <c r="B807" s="4"/>
      <c r="I807" s="2"/>
      <c r="J807" s="2"/>
      <c r="K807" s="2"/>
      <c r="L807" s="2"/>
    </row>
    <row r="808" spans="2:12" s="3" customFormat="1" x14ac:dyDescent="0.25">
      <c r="B808" s="4"/>
      <c r="I808" s="2"/>
      <c r="J808" s="2"/>
      <c r="K808" s="2"/>
      <c r="L808" s="2"/>
    </row>
    <row r="809" spans="2:12" s="3" customFormat="1" x14ac:dyDescent="0.25">
      <c r="B809" s="4"/>
      <c r="I809" s="2"/>
      <c r="J809" s="2"/>
      <c r="K809" s="2"/>
      <c r="L809" s="2"/>
    </row>
    <row r="810" spans="2:12" s="3" customFormat="1" x14ac:dyDescent="0.25">
      <c r="B810" s="4"/>
      <c r="I810" s="2"/>
      <c r="J810" s="2"/>
      <c r="K810" s="2"/>
      <c r="L810" s="2"/>
    </row>
    <row r="811" spans="2:12" s="3" customFormat="1" x14ac:dyDescent="0.25">
      <c r="B811" s="4"/>
      <c r="I811" s="2"/>
      <c r="J811" s="2"/>
      <c r="K811" s="2"/>
      <c r="L811" s="2"/>
    </row>
    <row r="812" spans="2:12" s="3" customFormat="1" x14ac:dyDescent="0.25">
      <c r="B812" s="4"/>
      <c r="I812" s="2"/>
      <c r="J812" s="2"/>
      <c r="K812" s="2"/>
      <c r="L812" s="2"/>
    </row>
    <row r="813" spans="2:12" s="3" customFormat="1" x14ac:dyDescent="0.25">
      <c r="B813" s="4"/>
      <c r="I813" s="2"/>
      <c r="J813" s="2"/>
      <c r="K813" s="2"/>
      <c r="L813" s="2"/>
    </row>
    <row r="814" spans="2:12" s="3" customFormat="1" x14ac:dyDescent="0.25">
      <c r="B814" s="4"/>
      <c r="I814" s="2"/>
      <c r="J814" s="2"/>
      <c r="K814" s="2"/>
      <c r="L814" s="2"/>
    </row>
    <row r="815" spans="2:12" s="3" customFormat="1" x14ac:dyDescent="0.25">
      <c r="B815" s="4"/>
      <c r="I815" s="2"/>
      <c r="J815" s="2"/>
      <c r="K815" s="2"/>
      <c r="L815" s="2"/>
    </row>
    <row r="816" spans="2:12" s="3" customFormat="1" x14ac:dyDescent="0.25">
      <c r="B816" s="4"/>
      <c r="I816" s="2"/>
      <c r="J816" s="2"/>
      <c r="K816" s="2"/>
      <c r="L816" s="2"/>
    </row>
    <row r="817" spans="2:12" s="3" customFormat="1" x14ac:dyDescent="0.25">
      <c r="B817" s="4"/>
      <c r="I817" s="2"/>
      <c r="J817" s="2"/>
      <c r="K817" s="2"/>
      <c r="L817" s="2"/>
    </row>
    <row r="818" spans="2:12" s="3" customFormat="1" x14ac:dyDescent="0.25">
      <c r="B818" s="4"/>
      <c r="I818" s="2"/>
      <c r="J818" s="2"/>
      <c r="K818" s="2"/>
      <c r="L818" s="2"/>
    </row>
    <row r="819" spans="2:12" s="3" customFormat="1" x14ac:dyDescent="0.25">
      <c r="B819" s="4"/>
      <c r="I819" s="2"/>
      <c r="J819" s="2"/>
      <c r="K819" s="2"/>
      <c r="L819" s="2"/>
    </row>
    <row r="820" spans="2:12" s="3" customFormat="1" x14ac:dyDescent="0.25">
      <c r="B820" s="4"/>
      <c r="I820" s="2"/>
      <c r="J820" s="2"/>
      <c r="K820" s="2"/>
      <c r="L820" s="2"/>
    </row>
    <row r="821" spans="2:12" s="3" customFormat="1" x14ac:dyDescent="0.25">
      <c r="B821" s="4"/>
      <c r="I821" s="2"/>
      <c r="J821" s="2"/>
      <c r="K821" s="2"/>
      <c r="L821" s="2"/>
    </row>
    <row r="822" spans="2:12" s="3" customFormat="1" x14ac:dyDescent="0.25">
      <c r="B822" s="4"/>
      <c r="I822" s="2"/>
      <c r="J822" s="2"/>
      <c r="K822" s="2"/>
      <c r="L822" s="2"/>
    </row>
    <row r="823" spans="2:12" s="3" customFormat="1" x14ac:dyDescent="0.25">
      <c r="B823" s="4"/>
      <c r="I823" s="2"/>
      <c r="J823" s="2"/>
      <c r="K823" s="2"/>
      <c r="L823" s="2"/>
    </row>
    <row r="824" spans="2:12" s="3" customFormat="1" x14ac:dyDescent="0.25">
      <c r="B824" s="4"/>
      <c r="I824" s="2"/>
      <c r="J824" s="2"/>
      <c r="K824" s="2"/>
      <c r="L824" s="2"/>
    </row>
    <row r="825" spans="2:12" s="3" customFormat="1" x14ac:dyDescent="0.25">
      <c r="B825" s="4"/>
      <c r="I825" s="2"/>
      <c r="J825" s="2"/>
      <c r="K825" s="2"/>
      <c r="L825" s="2"/>
    </row>
    <row r="826" spans="2:12" s="3" customFormat="1" x14ac:dyDescent="0.25">
      <c r="B826" s="4"/>
      <c r="I826" s="2"/>
      <c r="J826" s="2"/>
      <c r="K826" s="2"/>
      <c r="L826" s="2"/>
    </row>
    <row r="827" spans="2:12" s="3" customFormat="1" x14ac:dyDescent="0.25">
      <c r="B827" s="4"/>
      <c r="I827" s="2"/>
      <c r="J827" s="2"/>
      <c r="K827" s="2"/>
      <c r="L827" s="2"/>
    </row>
    <row r="828" spans="2:12" s="3" customFormat="1" x14ac:dyDescent="0.25">
      <c r="B828" s="4"/>
      <c r="I828" s="2"/>
      <c r="J828" s="2"/>
      <c r="K828" s="2"/>
      <c r="L828" s="2"/>
    </row>
    <row r="829" spans="2:12" s="3" customFormat="1" x14ac:dyDescent="0.25">
      <c r="B829" s="4"/>
      <c r="I829" s="2"/>
      <c r="J829" s="2"/>
      <c r="K829" s="2"/>
      <c r="L829" s="2"/>
    </row>
    <row r="830" spans="2:12" s="3" customFormat="1" x14ac:dyDescent="0.25">
      <c r="B830" s="4"/>
      <c r="I830" s="2"/>
      <c r="J830" s="2"/>
      <c r="K830" s="2"/>
      <c r="L830" s="2"/>
    </row>
    <row r="831" spans="2:12" s="3" customFormat="1" x14ac:dyDescent="0.25">
      <c r="B831" s="4"/>
      <c r="I831" s="2"/>
      <c r="J831" s="2"/>
      <c r="K831" s="2"/>
      <c r="L831" s="2"/>
    </row>
    <row r="832" spans="2:12" s="3" customFormat="1" x14ac:dyDescent="0.25">
      <c r="B832" s="4"/>
      <c r="I832" s="2"/>
      <c r="J832" s="2"/>
      <c r="K832" s="2"/>
      <c r="L832" s="2"/>
    </row>
    <row r="833" spans="2:12" s="3" customFormat="1" x14ac:dyDescent="0.25">
      <c r="B833" s="4"/>
      <c r="I833" s="2"/>
      <c r="J833" s="2"/>
      <c r="K833" s="2"/>
      <c r="L833" s="2"/>
    </row>
    <row r="834" spans="2:12" s="3" customFormat="1" x14ac:dyDescent="0.25">
      <c r="B834" s="4"/>
      <c r="I834" s="2"/>
      <c r="J834" s="2"/>
      <c r="K834" s="2"/>
      <c r="L834" s="2"/>
    </row>
    <row r="835" spans="2:12" s="3" customFormat="1" x14ac:dyDescent="0.25">
      <c r="B835" s="4"/>
      <c r="I835" s="2"/>
      <c r="J835" s="2"/>
      <c r="K835" s="2"/>
      <c r="L835" s="2"/>
    </row>
    <row r="836" spans="2:12" s="3" customFormat="1" x14ac:dyDescent="0.25">
      <c r="B836" s="4"/>
      <c r="I836" s="2"/>
      <c r="J836" s="2"/>
      <c r="K836" s="2"/>
      <c r="L836" s="2"/>
    </row>
    <row r="837" spans="2:12" s="3" customFormat="1" x14ac:dyDescent="0.25">
      <c r="B837" s="4"/>
      <c r="I837" s="2"/>
      <c r="J837" s="2"/>
      <c r="K837" s="2"/>
      <c r="L837" s="2"/>
    </row>
    <row r="838" spans="2:12" s="3" customFormat="1" x14ac:dyDescent="0.25">
      <c r="B838" s="4"/>
      <c r="I838" s="2"/>
      <c r="J838" s="2"/>
      <c r="K838" s="2"/>
      <c r="L838" s="2"/>
    </row>
    <row r="839" spans="2:12" s="3" customFormat="1" x14ac:dyDescent="0.25">
      <c r="B839" s="4"/>
      <c r="I839" s="2"/>
      <c r="J839" s="2"/>
      <c r="K839" s="2"/>
      <c r="L839" s="2"/>
    </row>
    <row r="840" spans="2:12" s="3" customFormat="1" x14ac:dyDescent="0.25">
      <c r="B840" s="4"/>
      <c r="I840" s="2"/>
      <c r="J840" s="2"/>
      <c r="K840" s="2"/>
      <c r="L840" s="2"/>
    </row>
    <row r="841" spans="2:12" s="3" customFormat="1" x14ac:dyDescent="0.25">
      <c r="B841" s="4"/>
      <c r="I841" s="2"/>
      <c r="J841" s="2"/>
      <c r="K841" s="2"/>
      <c r="L841" s="2"/>
    </row>
    <row r="842" spans="2:12" s="3" customFormat="1" x14ac:dyDescent="0.25">
      <c r="B842" s="4"/>
      <c r="I842" s="2"/>
      <c r="J842" s="2"/>
      <c r="K842" s="2"/>
      <c r="L842" s="2"/>
    </row>
    <row r="843" spans="2:12" s="3" customFormat="1" x14ac:dyDescent="0.25">
      <c r="B843" s="4"/>
      <c r="I843" s="2"/>
      <c r="J843" s="2"/>
      <c r="K843" s="2"/>
      <c r="L843" s="2"/>
    </row>
    <row r="844" spans="2:12" s="3" customFormat="1" x14ac:dyDescent="0.25">
      <c r="B844" s="4"/>
      <c r="I844" s="2"/>
      <c r="J844" s="2"/>
      <c r="K844" s="2"/>
      <c r="L844" s="2"/>
    </row>
    <row r="845" spans="2:12" s="3" customFormat="1" x14ac:dyDescent="0.25">
      <c r="B845" s="4"/>
      <c r="I845" s="2"/>
      <c r="J845" s="2"/>
      <c r="K845" s="2"/>
      <c r="L845" s="2"/>
    </row>
    <row r="846" spans="2:12" s="3" customFormat="1" x14ac:dyDescent="0.25">
      <c r="B846" s="4"/>
      <c r="I846" s="2"/>
      <c r="J846" s="2"/>
      <c r="K846" s="2"/>
      <c r="L846" s="2"/>
    </row>
    <row r="847" spans="2:12" s="3" customFormat="1" x14ac:dyDescent="0.25">
      <c r="B847" s="4"/>
      <c r="I847" s="2"/>
      <c r="J847" s="2"/>
      <c r="K847" s="2"/>
      <c r="L847" s="2"/>
    </row>
    <row r="848" spans="2:12" s="3" customFormat="1" x14ac:dyDescent="0.25">
      <c r="B848" s="4"/>
      <c r="I848" s="2"/>
      <c r="J848" s="2"/>
      <c r="K848" s="2"/>
      <c r="L848" s="2"/>
    </row>
    <row r="849" spans="2:12" s="3" customFormat="1" x14ac:dyDescent="0.25">
      <c r="B849" s="4"/>
      <c r="I849" s="2"/>
      <c r="J849" s="2"/>
      <c r="K849" s="2"/>
      <c r="L849" s="2"/>
    </row>
    <row r="850" spans="2:12" s="3" customFormat="1" x14ac:dyDescent="0.25">
      <c r="B850" s="4"/>
      <c r="I850" s="2"/>
      <c r="J850" s="2"/>
      <c r="K850" s="2"/>
      <c r="L850" s="2"/>
    </row>
    <row r="851" spans="2:12" s="3" customFormat="1" x14ac:dyDescent="0.25">
      <c r="B851" s="4"/>
      <c r="I851" s="2"/>
      <c r="J851" s="2"/>
      <c r="K851" s="2"/>
      <c r="L851" s="2"/>
    </row>
    <row r="852" spans="2:12" s="3" customFormat="1" x14ac:dyDescent="0.25">
      <c r="B852" s="4"/>
      <c r="I852" s="2"/>
      <c r="J852" s="2"/>
      <c r="K852" s="2"/>
      <c r="L852" s="2"/>
    </row>
    <row r="853" spans="2:12" s="3" customFormat="1" x14ac:dyDescent="0.25">
      <c r="B853" s="4"/>
      <c r="I853" s="2"/>
      <c r="J853" s="2"/>
      <c r="K853" s="2"/>
      <c r="L853" s="2"/>
    </row>
    <row r="854" spans="2:12" s="3" customFormat="1" x14ac:dyDescent="0.25">
      <c r="B854" s="4"/>
      <c r="I854" s="2"/>
      <c r="J854" s="2"/>
      <c r="K854" s="2"/>
      <c r="L854" s="2"/>
    </row>
    <row r="858" spans="2:12" s="3" customFormat="1" x14ac:dyDescent="0.25">
      <c r="B858" s="4"/>
      <c r="I858" s="2"/>
      <c r="J858" s="2"/>
      <c r="K858" s="2"/>
      <c r="L858" s="2"/>
    </row>
    <row r="859" spans="2:12" s="3" customFormat="1" x14ac:dyDescent="0.25">
      <c r="B859" s="4"/>
      <c r="I859" s="2"/>
      <c r="J859" s="2"/>
      <c r="K859" s="2"/>
      <c r="L859" s="2"/>
    </row>
    <row r="860" spans="2:12" s="3" customFormat="1" x14ac:dyDescent="0.25">
      <c r="B860" s="4"/>
      <c r="I860" s="2"/>
      <c r="J860" s="2"/>
      <c r="K860" s="2"/>
      <c r="L860" s="2"/>
    </row>
    <row r="861" spans="2:12" s="3" customFormat="1" x14ac:dyDescent="0.25">
      <c r="B861" s="4"/>
      <c r="I861" s="2"/>
      <c r="J861" s="2"/>
      <c r="K861" s="2"/>
      <c r="L861" s="2"/>
    </row>
    <row r="862" spans="2:12" s="3" customFormat="1" x14ac:dyDescent="0.25">
      <c r="B862" s="4"/>
      <c r="I862" s="2"/>
      <c r="J862" s="2"/>
      <c r="K862" s="2"/>
      <c r="L862" s="2"/>
    </row>
    <row r="863" spans="2:12" s="3" customFormat="1" x14ac:dyDescent="0.25">
      <c r="B863" s="4"/>
      <c r="I863" s="2"/>
      <c r="J863" s="2"/>
      <c r="K863" s="2"/>
      <c r="L863" s="2"/>
    </row>
    <row r="864" spans="2:12" s="3" customFormat="1" x14ac:dyDescent="0.25">
      <c r="B864" s="4"/>
      <c r="I864" s="2"/>
      <c r="J864" s="2"/>
      <c r="K864" s="2"/>
      <c r="L864" s="2"/>
    </row>
    <row r="865" spans="2:12" s="3" customFormat="1" x14ac:dyDescent="0.25">
      <c r="B865" s="4"/>
      <c r="I865" s="2"/>
      <c r="J865" s="2"/>
      <c r="K865" s="2"/>
      <c r="L865" s="2"/>
    </row>
    <row r="866" spans="2:12" s="3" customFormat="1" x14ac:dyDescent="0.25">
      <c r="B866" s="4"/>
      <c r="I866" s="2"/>
      <c r="J866" s="2"/>
      <c r="K866" s="2"/>
      <c r="L866" s="2"/>
    </row>
    <row r="867" spans="2:12" s="3" customFormat="1" x14ac:dyDescent="0.25">
      <c r="B867" s="4"/>
      <c r="I867" s="2"/>
      <c r="J867" s="2"/>
      <c r="K867" s="2"/>
      <c r="L867" s="2"/>
    </row>
    <row r="868" spans="2:12" s="3" customFormat="1" x14ac:dyDescent="0.25">
      <c r="B868" s="4"/>
      <c r="I868" s="2"/>
      <c r="J868" s="2"/>
      <c r="K868" s="2"/>
      <c r="L868" s="2"/>
    </row>
    <row r="869" spans="2:12" s="3" customFormat="1" x14ac:dyDescent="0.25">
      <c r="B869" s="4"/>
      <c r="I869" s="2"/>
      <c r="J869" s="2"/>
      <c r="K869" s="2"/>
      <c r="L869" s="2"/>
    </row>
    <row r="870" spans="2:12" s="3" customFormat="1" x14ac:dyDescent="0.25">
      <c r="B870" s="4"/>
      <c r="I870" s="2"/>
      <c r="J870" s="2"/>
      <c r="K870" s="2"/>
      <c r="L870" s="2"/>
    </row>
    <row r="871" spans="2:12" s="3" customFormat="1" x14ac:dyDescent="0.25">
      <c r="B871" s="4"/>
      <c r="I871" s="2"/>
      <c r="J871" s="2"/>
      <c r="K871" s="2"/>
      <c r="L871" s="2"/>
    </row>
    <row r="872" spans="2:12" s="3" customFormat="1" x14ac:dyDescent="0.25">
      <c r="B872" s="4"/>
      <c r="I872" s="2"/>
      <c r="J872" s="2"/>
      <c r="K872" s="2"/>
      <c r="L872" s="2"/>
    </row>
    <row r="873" spans="2:12" s="3" customFormat="1" x14ac:dyDescent="0.25">
      <c r="B873" s="4"/>
      <c r="I873" s="2"/>
      <c r="J873" s="2"/>
      <c r="K873" s="2"/>
      <c r="L873" s="2"/>
    </row>
    <row r="874" spans="2:12" s="3" customFormat="1" x14ac:dyDescent="0.25">
      <c r="B874" s="4"/>
      <c r="I874" s="2"/>
      <c r="J874" s="2"/>
      <c r="K874" s="2"/>
      <c r="L874" s="2"/>
    </row>
    <row r="875" spans="2:12" s="3" customFormat="1" x14ac:dyDescent="0.25">
      <c r="B875" s="4"/>
      <c r="I875" s="2"/>
      <c r="J875" s="2"/>
      <c r="K875" s="2"/>
      <c r="L875" s="2"/>
    </row>
    <row r="876" spans="2:12" s="3" customFormat="1" x14ac:dyDescent="0.25">
      <c r="B876" s="4"/>
      <c r="I876" s="2"/>
      <c r="J876" s="2"/>
      <c r="K876" s="2"/>
      <c r="L876" s="2"/>
    </row>
    <row r="877" spans="2:12" s="3" customFormat="1" x14ac:dyDescent="0.25">
      <c r="B877" s="4"/>
      <c r="I877" s="2"/>
      <c r="J877" s="2"/>
      <c r="K877" s="2"/>
      <c r="L877" s="2"/>
    </row>
    <row r="878" spans="2:12" s="3" customFormat="1" x14ac:dyDescent="0.25">
      <c r="B878" s="4"/>
      <c r="I878" s="2"/>
      <c r="J878" s="2"/>
      <c r="K878" s="2"/>
      <c r="L878" s="2"/>
    </row>
    <row r="879" spans="2:12" s="3" customFormat="1" x14ac:dyDescent="0.25">
      <c r="B879" s="4"/>
      <c r="I879" s="2"/>
      <c r="J879" s="2"/>
      <c r="K879" s="2"/>
      <c r="L879" s="2"/>
    </row>
    <row r="880" spans="2:12" s="3" customFormat="1" x14ac:dyDescent="0.25">
      <c r="B880" s="4"/>
      <c r="I880" s="2"/>
      <c r="J880" s="2"/>
      <c r="K880" s="2"/>
      <c r="L880" s="2"/>
    </row>
    <row r="881" spans="2:12" s="3" customFormat="1" x14ac:dyDescent="0.25">
      <c r="B881" s="4"/>
      <c r="I881" s="2"/>
      <c r="J881" s="2"/>
      <c r="K881" s="2"/>
      <c r="L881" s="2"/>
    </row>
    <row r="882" spans="2:12" s="3" customFormat="1" x14ac:dyDescent="0.25">
      <c r="B882" s="4"/>
      <c r="I882" s="2"/>
      <c r="J882" s="2"/>
      <c r="K882" s="2"/>
      <c r="L882" s="2"/>
    </row>
    <row r="883" spans="2:12" s="3" customFormat="1" x14ac:dyDescent="0.25">
      <c r="B883" s="4"/>
      <c r="I883" s="2"/>
      <c r="J883" s="2"/>
      <c r="K883" s="2"/>
      <c r="L883" s="2"/>
    </row>
    <row r="884" spans="2:12" s="3" customFormat="1" x14ac:dyDescent="0.25">
      <c r="B884" s="4"/>
      <c r="I884" s="2"/>
      <c r="J884" s="2"/>
      <c r="K884" s="2"/>
      <c r="L884" s="2"/>
    </row>
    <row r="885" spans="2:12" s="3" customFormat="1" x14ac:dyDescent="0.25">
      <c r="B885" s="4"/>
      <c r="I885" s="2"/>
      <c r="J885" s="2"/>
      <c r="K885" s="2"/>
      <c r="L885" s="2"/>
    </row>
    <row r="886" spans="2:12" s="3" customFormat="1" x14ac:dyDescent="0.25">
      <c r="B886" s="4"/>
      <c r="I886" s="2"/>
      <c r="J886" s="2"/>
      <c r="K886" s="2"/>
      <c r="L886" s="2"/>
    </row>
    <row r="887" spans="2:12" s="3" customFormat="1" x14ac:dyDescent="0.25">
      <c r="B887" s="4"/>
      <c r="I887" s="2"/>
      <c r="J887" s="2"/>
      <c r="K887" s="2"/>
      <c r="L887" s="2"/>
    </row>
    <row r="888" spans="2:12" s="3" customFormat="1" x14ac:dyDescent="0.25">
      <c r="B888" s="4"/>
      <c r="I888" s="2"/>
      <c r="J888" s="2"/>
      <c r="K888" s="2"/>
      <c r="L888" s="2"/>
    </row>
    <row r="889" spans="2:12" s="3" customFormat="1" x14ac:dyDescent="0.25">
      <c r="B889" s="4"/>
      <c r="I889" s="2"/>
      <c r="J889" s="2"/>
      <c r="K889" s="2"/>
      <c r="L889" s="2"/>
    </row>
    <row r="890" spans="2:12" s="3" customFormat="1" x14ac:dyDescent="0.25">
      <c r="B890" s="4"/>
      <c r="I890" s="2"/>
      <c r="J890" s="2"/>
      <c r="K890" s="2"/>
      <c r="L890" s="2"/>
    </row>
    <row r="891" spans="2:12" s="3" customFormat="1" x14ac:dyDescent="0.25">
      <c r="B891" s="4"/>
      <c r="I891" s="2"/>
      <c r="J891" s="2"/>
      <c r="K891" s="2"/>
      <c r="L891" s="2"/>
    </row>
    <row r="892" spans="2:12" s="3" customFormat="1" x14ac:dyDescent="0.25">
      <c r="B892" s="4"/>
      <c r="I892" s="2"/>
      <c r="J892" s="2"/>
      <c r="K892" s="2"/>
      <c r="L892" s="2"/>
    </row>
    <row r="893" spans="2:12" s="3" customFormat="1" x14ac:dyDescent="0.25">
      <c r="B893" s="4"/>
      <c r="I893" s="2"/>
      <c r="J893" s="2"/>
      <c r="K893" s="2"/>
      <c r="L893" s="2"/>
    </row>
    <row r="894" spans="2:12" s="3" customFormat="1" x14ac:dyDescent="0.25">
      <c r="B894" s="4"/>
      <c r="I894" s="2"/>
      <c r="J894" s="2"/>
      <c r="K894" s="2"/>
      <c r="L894" s="2"/>
    </row>
    <row r="895" spans="2:12" s="3" customFormat="1" x14ac:dyDescent="0.25">
      <c r="B895" s="4"/>
      <c r="I895" s="2"/>
      <c r="J895" s="2"/>
      <c r="K895" s="2"/>
      <c r="L895" s="2"/>
    </row>
    <row r="896" spans="2:12" s="3" customFormat="1" x14ac:dyDescent="0.25">
      <c r="B896" s="4"/>
      <c r="I896" s="2"/>
      <c r="J896" s="2"/>
      <c r="K896" s="2"/>
      <c r="L896" s="2"/>
    </row>
    <row r="897" spans="2:12" s="3" customFormat="1" x14ac:dyDescent="0.25">
      <c r="B897" s="4"/>
      <c r="I897" s="2"/>
      <c r="J897" s="2"/>
      <c r="K897" s="2"/>
      <c r="L897" s="2"/>
    </row>
    <row r="898" spans="2:12" s="3" customFormat="1" x14ac:dyDescent="0.25">
      <c r="B898" s="4"/>
      <c r="I898" s="2"/>
      <c r="J898" s="2"/>
      <c r="K898" s="2"/>
      <c r="L898" s="2"/>
    </row>
    <row r="899" spans="2:12" s="3" customFormat="1" x14ac:dyDescent="0.25">
      <c r="B899" s="4"/>
      <c r="I899" s="2"/>
      <c r="J899" s="2"/>
      <c r="K899" s="2"/>
      <c r="L899" s="2"/>
    </row>
    <row r="900" spans="2:12" s="3" customFormat="1" x14ac:dyDescent="0.25">
      <c r="B900" s="4"/>
      <c r="I900" s="2"/>
      <c r="J900" s="2"/>
      <c r="K900" s="2"/>
      <c r="L900" s="2"/>
    </row>
    <row r="901" spans="2:12" s="3" customFormat="1" x14ac:dyDescent="0.25">
      <c r="B901" s="4"/>
      <c r="I901" s="2"/>
      <c r="J901" s="2"/>
      <c r="K901" s="2"/>
      <c r="L901" s="2"/>
    </row>
    <row r="902" spans="2:12" s="3" customFormat="1" x14ac:dyDescent="0.25">
      <c r="B902" s="4"/>
      <c r="I902" s="2"/>
      <c r="J902" s="2"/>
      <c r="K902" s="2"/>
      <c r="L902" s="2"/>
    </row>
    <row r="903" spans="2:12" s="3" customFormat="1" x14ac:dyDescent="0.25">
      <c r="B903" s="4"/>
      <c r="I903" s="2"/>
      <c r="J903" s="2"/>
      <c r="K903" s="2"/>
      <c r="L903" s="2"/>
    </row>
    <row r="904" spans="2:12" s="3" customFormat="1" x14ac:dyDescent="0.25">
      <c r="B904" s="4"/>
      <c r="I904" s="2"/>
      <c r="J904" s="2"/>
      <c r="K904" s="2"/>
      <c r="L904" s="2"/>
    </row>
    <row r="905" spans="2:12" s="3" customFormat="1" x14ac:dyDescent="0.25">
      <c r="B905" s="4"/>
      <c r="I905" s="2"/>
      <c r="J905" s="2"/>
      <c r="K905" s="2"/>
      <c r="L905" s="2"/>
    </row>
    <row r="906" spans="2:12" s="3" customFormat="1" x14ac:dyDescent="0.25">
      <c r="B906" s="4"/>
      <c r="I906" s="2"/>
      <c r="J906" s="2"/>
      <c r="K906" s="2"/>
      <c r="L906" s="2"/>
    </row>
    <row r="907" spans="2:12" s="3" customFormat="1" x14ac:dyDescent="0.25">
      <c r="B907" s="4"/>
      <c r="I907" s="2"/>
      <c r="J907" s="2"/>
      <c r="K907" s="2"/>
      <c r="L907" s="2"/>
    </row>
    <row r="908" spans="2:12" s="3" customFormat="1" x14ac:dyDescent="0.25">
      <c r="B908" s="4"/>
      <c r="I908" s="2"/>
      <c r="J908" s="2"/>
      <c r="K908" s="2"/>
      <c r="L908" s="2"/>
    </row>
    <row r="909" spans="2:12" s="3" customFormat="1" x14ac:dyDescent="0.25">
      <c r="B909" s="4"/>
      <c r="I909" s="2"/>
      <c r="J909" s="2"/>
      <c r="K909" s="2"/>
      <c r="L909" s="2"/>
    </row>
    <row r="910" spans="2:12" s="3" customFormat="1" x14ac:dyDescent="0.25">
      <c r="B910" s="4"/>
      <c r="I910" s="2"/>
      <c r="J910" s="2"/>
      <c r="K910" s="2"/>
      <c r="L910" s="2"/>
    </row>
    <row r="911" spans="2:12" s="3" customFormat="1" x14ac:dyDescent="0.25">
      <c r="B911" s="4"/>
      <c r="I911" s="2"/>
      <c r="J911" s="2"/>
      <c r="K911" s="2"/>
      <c r="L911" s="2"/>
    </row>
    <row r="912" spans="2:12" s="3" customFormat="1" x14ac:dyDescent="0.25">
      <c r="B912" s="4"/>
      <c r="I912" s="2"/>
      <c r="J912" s="2"/>
      <c r="K912" s="2"/>
      <c r="L912" s="2"/>
    </row>
    <row r="913" spans="2:12" s="3" customFormat="1" x14ac:dyDescent="0.25">
      <c r="B913" s="4"/>
      <c r="I913" s="2"/>
      <c r="J913" s="2"/>
      <c r="K913" s="2"/>
      <c r="L913" s="2"/>
    </row>
    <row r="914" spans="2:12" s="3" customFormat="1" x14ac:dyDescent="0.25">
      <c r="B914" s="4"/>
      <c r="I914" s="2"/>
      <c r="J914" s="2"/>
      <c r="K914" s="2"/>
      <c r="L914" s="2"/>
    </row>
    <row r="915" spans="2:12" s="3" customFormat="1" x14ac:dyDescent="0.25">
      <c r="B915" s="4"/>
      <c r="I915" s="2"/>
      <c r="J915" s="2"/>
      <c r="K915" s="2"/>
      <c r="L915" s="2"/>
    </row>
    <row r="916" spans="2:12" s="3" customFormat="1" x14ac:dyDescent="0.25">
      <c r="B916" s="4"/>
      <c r="I916" s="2"/>
      <c r="J916" s="2"/>
      <c r="K916" s="2"/>
      <c r="L916" s="2"/>
    </row>
    <row r="917" spans="2:12" s="3" customFormat="1" x14ac:dyDescent="0.25">
      <c r="B917" s="4"/>
      <c r="I917" s="2"/>
      <c r="J917" s="2"/>
      <c r="K917" s="2"/>
      <c r="L917" s="2"/>
    </row>
    <row r="918" spans="2:12" s="3" customFormat="1" x14ac:dyDescent="0.25">
      <c r="B918" s="4"/>
      <c r="I918" s="2"/>
      <c r="J918" s="2"/>
      <c r="K918" s="2"/>
      <c r="L918" s="2"/>
    </row>
    <row r="919" spans="2:12" s="3" customFormat="1" x14ac:dyDescent="0.25">
      <c r="B919" s="4"/>
      <c r="I919" s="2"/>
      <c r="J919" s="2"/>
      <c r="K919" s="2"/>
      <c r="L919" s="2"/>
    </row>
    <row r="920" spans="2:12" s="3" customFormat="1" x14ac:dyDescent="0.25">
      <c r="B920" s="4"/>
      <c r="I920" s="2"/>
      <c r="J920" s="2"/>
      <c r="K920" s="2"/>
      <c r="L920" s="2"/>
    </row>
    <row r="921" spans="2:12" s="3" customFormat="1" x14ac:dyDescent="0.25">
      <c r="B921" s="4"/>
      <c r="I921" s="2"/>
      <c r="J921" s="2"/>
      <c r="K921" s="2"/>
      <c r="L921" s="2"/>
    </row>
    <row r="922" spans="2:12" s="3" customFormat="1" x14ac:dyDescent="0.25">
      <c r="B922" s="4"/>
      <c r="I922" s="2"/>
      <c r="J922" s="2"/>
      <c r="K922" s="2"/>
      <c r="L922" s="2"/>
    </row>
    <row r="923" spans="2:12" s="3" customFormat="1" x14ac:dyDescent="0.25">
      <c r="B923" s="4"/>
      <c r="I923" s="2"/>
      <c r="J923" s="2"/>
      <c r="K923" s="2"/>
      <c r="L923" s="2"/>
    </row>
    <row r="924" spans="2:12" s="3" customFormat="1" x14ac:dyDescent="0.25">
      <c r="B924" s="4"/>
      <c r="I924" s="2"/>
      <c r="J924" s="2"/>
      <c r="K924" s="2"/>
      <c r="L924" s="2"/>
    </row>
    <row r="925" spans="2:12" s="3" customFormat="1" x14ac:dyDescent="0.25">
      <c r="B925" s="4"/>
      <c r="I925" s="2"/>
      <c r="J925" s="2"/>
      <c r="K925" s="2"/>
      <c r="L925" s="2"/>
    </row>
    <row r="926" spans="2:12" s="3" customFormat="1" x14ac:dyDescent="0.25">
      <c r="B926" s="4"/>
      <c r="I926" s="2"/>
      <c r="J926" s="2"/>
      <c r="K926" s="2"/>
      <c r="L926" s="2"/>
    </row>
    <row r="927" spans="2:12" s="3" customFormat="1" x14ac:dyDescent="0.25">
      <c r="B927" s="4"/>
      <c r="I927" s="2"/>
      <c r="J927" s="2"/>
      <c r="K927" s="2"/>
      <c r="L927" s="2"/>
    </row>
    <row r="928" spans="2:12" s="3" customFormat="1" x14ac:dyDescent="0.25">
      <c r="B928" s="4"/>
      <c r="I928" s="2"/>
      <c r="J928" s="2"/>
      <c r="K928" s="2"/>
      <c r="L928" s="2"/>
    </row>
    <row r="929" spans="2:12" s="3" customFormat="1" x14ac:dyDescent="0.25">
      <c r="B929" s="4"/>
      <c r="I929" s="2"/>
      <c r="J929" s="2"/>
      <c r="K929" s="2"/>
      <c r="L929" s="2"/>
    </row>
    <row r="930" spans="2:12" s="3" customFormat="1" x14ac:dyDescent="0.25">
      <c r="B930" s="4"/>
      <c r="I930" s="2"/>
      <c r="J930" s="2"/>
      <c r="K930" s="2"/>
      <c r="L930" s="2"/>
    </row>
    <row r="931" spans="2:12" s="3" customFormat="1" x14ac:dyDescent="0.25">
      <c r="B931" s="4"/>
      <c r="I931" s="2"/>
      <c r="J931" s="2"/>
      <c r="K931" s="2"/>
      <c r="L931" s="2"/>
    </row>
    <row r="932" spans="2:12" s="3" customFormat="1" x14ac:dyDescent="0.25">
      <c r="B932" s="4"/>
      <c r="I932" s="2"/>
      <c r="J932" s="2"/>
      <c r="K932" s="2"/>
      <c r="L932" s="2"/>
    </row>
    <row r="933" spans="2:12" s="3" customFormat="1" x14ac:dyDescent="0.25">
      <c r="B933" s="4"/>
      <c r="I933" s="2"/>
      <c r="J933" s="2"/>
      <c r="K933" s="2"/>
      <c r="L933" s="2"/>
    </row>
    <row r="934" spans="2:12" s="3" customFormat="1" x14ac:dyDescent="0.25">
      <c r="B934" s="4"/>
      <c r="I934" s="2"/>
      <c r="J934" s="2"/>
      <c r="K934" s="2"/>
      <c r="L934" s="2"/>
    </row>
    <row r="935" spans="2:12" s="3" customFormat="1" x14ac:dyDescent="0.25">
      <c r="B935" s="4"/>
      <c r="I935" s="2"/>
      <c r="J935" s="2"/>
      <c r="K935" s="2"/>
      <c r="L935" s="2"/>
    </row>
    <row r="936" spans="2:12" s="3" customFormat="1" x14ac:dyDescent="0.25">
      <c r="B936" s="4"/>
      <c r="I936" s="2"/>
      <c r="J936" s="2"/>
      <c r="K936" s="2"/>
      <c r="L936" s="2"/>
    </row>
    <row r="937" spans="2:12" s="3" customFormat="1" x14ac:dyDescent="0.25">
      <c r="B937" s="4"/>
      <c r="I937" s="2"/>
      <c r="J937" s="2"/>
      <c r="K937" s="2"/>
      <c r="L937" s="2"/>
    </row>
    <row r="938" spans="2:12" s="3" customFormat="1" x14ac:dyDescent="0.25">
      <c r="B938" s="4"/>
      <c r="I938" s="2"/>
      <c r="J938" s="2"/>
      <c r="K938" s="2"/>
      <c r="L938" s="2"/>
    </row>
    <row r="939" spans="2:12" s="3" customFormat="1" x14ac:dyDescent="0.25">
      <c r="B939" s="4"/>
      <c r="I939" s="2"/>
      <c r="J939" s="2"/>
      <c r="K939" s="2"/>
      <c r="L939" s="2"/>
    </row>
    <row r="940" spans="2:12" s="3" customFormat="1" x14ac:dyDescent="0.25">
      <c r="B940" s="4"/>
      <c r="I940" s="2"/>
      <c r="J940" s="2"/>
      <c r="K940" s="2"/>
      <c r="L940" s="2"/>
    </row>
    <row r="941" spans="2:12" s="3" customFormat="1" x14ac:dyDescent="0.25">
      <c r="B941" s="4"/>
      <c r="I941" s="2"/>
      <c r="J941" s="2"/>
      <c r="K941" s="2"/>
      <c r="L941" s="2"/>
    </row>
    <row r="942" spans="2:12" s="3" customFormat="1" x14ac:dyDescent="0.25">
      <c r="B942" s="4"/>
      <c r="I942" s="2"/>
      <c r="J942" s="2"/>
      <c r="K942" s="2"/>
      <c r="L942" s="2"/>
    </row>
    <row r="943" spans="2:12" s="3" customFormat="1" x14ac:dyDescent="0.25">
      <c r="B943" s="4"/>
      <c r="I943" s="2"/>
      <c r="J943" s="2"/>
      <c r="K943" s="2"/>
      <c r="L943" s="2"/>
    </row>
    <row r="944" spans="2:12" s="3" customFormat="1" x14ac:dyDescent="0.25">
      <c r="B944" s="4"/>
      <c r="I944" s="2"/>
      <c r="J944" s="2"/>
      <c r="K944" s="2"/>
      <c r="L944" s="2"/>
    </row>
    <row r="945" spans="2:12" s="3" customFormat="1" x14ac:dyDescent="0.25">
      <c r="B945" s="4"/>
      <c r="I945" s="2"/>
      <c r="J945" s="2"/>
      <c r="K945" s="2"/>
      <c r="L945" s="2"/>
    </row>
    <row r="946" spans="2:12" s="3" customFormat="1" x14ac:dyDescent="0.25">
      <c r="B946" s="4"/>
      <c r="I946" s="2"/>
      <c r="J946" s="2"/>
      <c r="K946" s="2"/>
      <c r="L946" s="2"/>
    </row>
    <row r="947" spans="2:12" s="3" customFormat="1" x14ac:dyDescent="0.25">
      <c r="B947" s="4"/>
      <c r="I947" s="2"/>
      <c r="J947" s="2"/>
      <c r="K947" s="2"/>
      <c r="L947" s="2"/>
    </row>
    <row r="948" spans="2:12" s="3" customFormat="1" x14ac:dyDescent="0.25">
      <c r="B948" s="4"/>
      <c r="I948" s="2"/>
      <c r="J948" s="2"/>
      <c r="K948" s="2"/>
      <c r="L948" s="2"/>
    </row>
    <row r="949" spans="2:12" s="3" customFormat="1" x14ac:dyDescent="0.25">
      <c r="B949" s="4"/>
      <c r="I949" s="2"/>
      <c r="J949" s="2"/>
      <c r="K949" s="2"/>
      <c r="L949" s="2"/>
    </row>
    <row r="950" spans="2:12" s="3" customFormat="1" x14ac:dyDescent="0.25">
      <c r="B950" s="4"/>
      <c r="I950" s="2"/>
      <c r="J950" s="2"/>
      <c r="K950" s="2"/>
      <c r="L950" s="2"/>
    </row>
    <row r="951" spans="2:12" s="3" customFormat="1" x14ac:dyDescent="0.25">
      <c r="B951" s="4"/>
      <c r="I951" s="2"/>
      <c r="J951" s="2"/>
      <c r="K951" s="2"/>
      <c r="L951" s="2"/>
    </row>
    <row r="952" spans="2:12" s="3" customFormat="1" x14ac:dyDescent="0.25">
      <c r="B952" s="4"/>
      <c r="I952" s="2"/>
      <c r="J952" s="2"/>
      <c r="K952" s="2"/>
      <c r="L952" s="2"/>
    </row>
    <row r="953" spans="2:12" s="3" customFormat="1" x14ac:dyDescent="0.25">
      <c r="B953" s="4"/>
      <c r="I953" s="2"/>
      <c r="J953" s="2"/>
      <c r="K953" s="2"/>
      <c r="L953" s="2"/>
    </row>
    <row r="954" spans="2:12" s="3" customFormat="1" x14ac:dyDescent="0.25">
      <c r="B954" s="4"/>
      <c r="I954" s="2"/>
      <c r="J954" s="2"/>
      <c r="K954" s="2"/>
      <c r="L954" s="2"/>
    </row>
    <row r="955" spans="2:12" s="3" customFormat="1" x14ac:dyDescent="0.25">
      <c r="B955" s="4"/>
      <c r="I955" s="2"/>
      <c r="J955" s="2"/>
      <c r="K955" s="2"/>
      <c r="L955" s="2"/>
    </row>
    <row r="956" spans="2:12" s="3" customFormat="1" x14ac:dyDescent="0.25">
      <c r="B956" s="4"/>
      <c r="I956" s="2"/>
      <c r="J956" s="2"/>
      <c r="K956" s="2"/>
      <c r="L956" s="2"/>
    </row>
    <row r="957" spans="2:12" s="3" customFormat="1" x14ac:dyDescent="0.25">
      <c r="B957" s="4"/>
      <c r="I957" s="2"/>
      <c r="J957" s="2"/>
      <c r="K957" s="2"/>
      <c r="L957" s="2"/>
    </row>
    <row r="958" spans="2:12" s="3" customFormat="1" x14ac:dyDescent="0.25">
      <c r="B958" s="4"/>
      <c r="I958" s="2"/>
      <c r="J958" s="2"/>
      <c r="K958" s="2"/>
      <c r="L958" s="2"/>
    </row>
    <row r="959" spans="2:12" s="3" customFormat="1" x14ac:dyDescent="0.25">
      <c r="B959" s="4"/>
      <c r="I959" s="2"/>
      <c r="J959" s="2"/>
      <c r="K959" s="2"/>
      <c r="L959" s="2"/>
    </row>
    <row r="960" spans="2:12" s="3" customFormat="1" x14ac:dyDescent="0.25">
      <c r="B960" s="4"/>
      <c r="I960" s="2"/>
      <c r="J960" s="2"/>
      <c r="K960" s="2"/>
      <c r="L960" s="2"/>
    </row>
    <row r="961" spans="2:12" s="3" customFormat="1" x14ac:dyDescent="0.25">
      <c r="B961" s="4"/>
      <c r="I961" s="2"/>
      <c r="J961" s="2"/>
      <c r="K961" s="2"/>
      <c r="L961" s="2"/>
    </row>
    <row r="962" spans="2:12" s="3" customFormat="1" x14ac:dyDescent="0.25">
      <c r="B962" s="4"/>
      <c r="I962" s="2"/>
      <c r="J962" s="2"/>
      <c r="K962" s="2"/>
      <c r="L962" s="2"/>
    </row>
    <row r="963" spans="2:12" s="3" customFormat="1" x14ac:dyDescent="0.25">
      <c r="B963" s="4"/>
      <c r="I963" s="2"/>
      <c r="J963" s="2"/>
      <c r="K963" s="2"/>
      <c r="L963" s="2"/>
    </row>
    <row r="964" spans="2:12" s="3" customFormat="1" x14ac:dyDescent="0.25">
      <c r="B964" s="4"/>
      <c r="I964" s="2"/>
      <c r="J964" s="2"/>
      <c r="K964" s="2"/>
      <c r="L964" s="2"/>
    </row>
    <row r="965" spans="2:12" s="3" customFormat="1" x14ac:dyDescent="0.25">
      <c r="B965" s="4"/>
      <c r="I965" s="2"/>
      <c r="J965" s="2"/>
      <c r="K965" s="2"/>
      <c r="L965" s="2"/>
    </row>
    <row r="966" spans="2:12" s="3" customFormat="1" x14ac:dyDescent="0.25">
      <c r="B966" s="4"/>
      <c r="I966" s="2"/>
      <c r="J966" s="2"/>
      <c r="K966" s="2"/>
      <c r="L966" s="2"/>
    </row>
    <row r="970" spans="2:12" s="3" customFormat="1" x14ac:dyDescent="0.25">
      <c r="B970" s="4"/>
      <c r="I970" s="2"/>
      <c r="J970" s="2"/>
      <c r="K970" s="2"/>
      <c r="L970" s="2"/>
    </row>
    <row r="971" spans="2:12" s="3" customFormat="1" x14ac:dyDescent="0.25">
      <c r="B971" s="4"/>
      <c r="I971" s="2"/>
      <c r="J971" s="2"/>
      <c r="K971" s="2"/>
      <c r="L971" s="2"/>
    </row>
    <row r="972" spans="2:12" s="3" customFormat="1" x14ac:dyDescent="0.25">
      <c r="B972" s="4"/>
      <c r="I972" s="2"/>
      <c r="J972" s="2"/>
      <c r="K972" s="2"/>
      <c r="L972" s="2"/>
    </row>
    <row r="973" spans="2:12" s="3" customFormat="1" x14ac:dyDescent="0.25">
      <c r="B973" s="4"/>
      <c r="I973" s="2"/>
      <c r="J973" s="2"/>
      <c r="K973" s="2"/>
      <c r="L973" s="2"/>
    </row>
    <row r="974" spans="2:12" s="3" customFormat="1" x14ac:dyDescent="0.25">
      <c r="B974" s="4"/>
      <c r="I974" s="2"/>
      <c r="J974" s="2"/>
      <c r="K974" s="2"/>
      <c r="L974" s="2"/>
    </row>
    <row r="975" spans="2:12" s="3" customFormat="1" x14ac:dyDescent="0.25">
      <c r="B975" s="4"/>
      <c r="I975" s="2"/>
      <c r="J975" s="2"/>
      <c r="K975" s="2"/>
      <c r="L975" s="2"/>
    </row>
    <row r="976" spans="2:12" s="3" customFormat="1" x14ac:dyDescent="0.25">
      <c r="B976" s="4"/>
      <c r="I976" s="2"/>
      <c r="J976" s="2"/>
      <c r="K976" s="2"/>
      <c r="L976" s="2"/>
    </row>
    <row r="977" spans="2:12" s="3" customFormat="1" x14ac:dyDescent="0.25">
      <c r="B977" s="4"/>
      <c r="I977" s="2"/>
      <c r="J977" s="2"/>
      <c r="K977" s="2"/>
      <c r="L977" s="2"/>
    </row>
    <row r="978" spans="2:12" s="3" customFormat="1" x14ac:dyDescent="0.25">
      <c r="B978" s="4"/>
      <c r="I978" s="2"/>
      <c r="J978" s="2"/>
      <c r="K978" s="2"/>
      <c r="L978" s="2"/>
    </row>
    <row r="979" spans="2:12" s="3" customFormat="1" x14ac:dyDescent="0.25">
      <c r="B979" s="4"/>
      <c r="I979" s="2"/>
      <c r="J979" s="2"/>
      <c r="K979" s="2"/>
      <c r="L979" s="2"/>
    </row>
    <row r="980" spans="2:12" s="3" customFormat="1" x14ac:dyDescent="0.25">
      <c r="B980" s="4"/>
      <c r="I980" s="2"/>
      <c r="J980" s="2"/>
      <c r="K980" s="2"/>
      <c r="L980" s="2"/>
    </row>
    <row r="981" spans="2:12" s="3" customFormat="1" x14ac:dyDescent="0.25">
      <c r="B981" s="4"/>
      <c r="I981" s="2"/>
      <c r="J981" s="2"/>
      <c r="K981" s="2"/>
      <c r="L981" s="2"/>
    </row>
    <row r="982" spans="2:12" s="3" customFormat="1" x14ac:dyDescent="0.25">
      <c r="B982" s="4"/>
      <c r="I982" s="2"/>
      <c r="J982" s="2"/>
      <c r="K982" s="2"/>
      <c r="L982" s="2"/>
    </row>
    <row r="983" spans="2:12" s="3" customFormat="1" x14ac:dyDescent="0.25">
      <c r="B983" s="4"/>
      <c r="I983" s="2"/>
      <c r="J983" s="2"/>
      <c r="K983" s="2"/>
      <c r="L983" s="2"/>
    </row>
    <row r="984" spans="2:12" s="3" customFormat="1" x14ac:dyDescent="0.25">
      <c r="B984" s="4"/>
      <c r="I984" s="2"/>
      <c r="J984" s="2"/>
      <c r="K984" s="2"/>
      <c r="L984" s="2"/>
    </row>
    <row r="985" spans="2:12" s="3" customFormat="1" x14ac:dyDescent="0.25">
      <c r="B985" s="4"/>
      <c r="I985" s="2"/>
      <c r="J985" s="2"/>
      <c r="K985" s="2"/>
      <c r="L985" s="2"/>
    </row>
    <row r="986" spans="2:12" s="3" customFormat="1" x14ac:dyDescent="0.25">
      <c r="B986" s="4"/>
      <c r="I986" s="2"/>
      <c r="J986" s="2"/>
      <c r="K986" s="2"/>
      <c r="L986" s="2"/>
    </row>
    <row r="987" spans="2:12" s="3" customFormat="1" x14ac:dyDescent="0.25">
      <c r="B987" s="4"/>
      <c r="I987" s="2"/>
      <c r="J987" s="2"/>
      <c r="K987" s="2"/>
      <c r="L987" s="2"/>
    </row>
    <row r="988" spans="2:12" s="3" customFormat="1" x14ac:dyDescent="0.25">
      <c r="B988" s="4"/>
      <c r="I988" s="2"/>
      <c r="J988" s="2"/>
      <c r="K988" s="2"/>
      <c r="L988" s="2"/>
    </row>
    <row r="989" spans="2:12" s="3" customFormat="1" x14ac:dyDescent="0.25">
      <c r="B989" s="4"/>
      <c r="I989" s="2"/>
      <c r="J989" s="2"/>
      <c r="K989" s="2"/>
      <c r="L989" s="2"/>
    </row>
    <row r="990" spans="2:12" s="3" customFormat="1" x14ac:dyDescent="0.25">
      <c r="B990" s="4"/>
      <c r="I990" s="2"/>
      <c r="J990" s="2"/>
      <c r="K990" s="2"/>
      <c r="L990" s="2"/>
    </row>
    <row r="991" spans="2:12" s="3" customFormat="1" x14ac:dyDescent="0.25">
      <c r="B991" s="4"/>
      <c r="I991" s="2"/>
      <c r="J991" s="2"/>
      <c r="K991" s="2"/>
      <c r="L991" s="2"/>
    </row>
    <row r="992" spans="2:12" s="3" customFormat="1" x14ac:dyDescent="0.25">
      <c r="B992" s="4"/>
      <c r="I992" s="2"/>
      <c r="J992" s="2"/>
      <c r="K992" s="2"/>
      <c r="L992" s="2"/>
    </row>
    <row r="993" spans="2:12" s="3" customFormat="1" x14ac:dyDescent="0.25">
      <c r="B993" s="4"/>
      <c r="I993" s="2"/>
      <c r="J993" s="2"/>
      <c r="K993" s="2"/>
      <c r="L993" s="2"/>
    </row>
    <row r="994" spans="2:12" s="3" customFormat="1" x14ac:dyDescent="0.25">
      <c r="B994" s="4"/>
      <c r="I994" s="2"/>
      <c r="J994" s="2"/>
      <c r="K994" s="2"/>
      <c r="L994" s="2"/>
    </row>
    <row r="995" spans="2:12" s="3" customFormat="1" x14ac:dyDescent="0.25">
      <c r="B995" s="4"/>
      <c r="I995" s="2"/>
      <c r="J995" s="2"/>
      <c r="K995" s="2"/>
      <c r="L995" s="2"/>
    </row>
    <row r="996" spans="2:12" s="3" customFormat="1" x14ac:dyDescent="0.25">
      <c r="B996" s="4"/>
      <c r="I996" s="2"/>
      <c r="J996" s="2"/>
      <c r="K996" s="2"/>
      <c r="L996" s="2"/>
    </row>
    <row r="997" spans="2:12" s="3" customFormat="1" x14ac:dyDescent="0.25">
      <c r="B997" s="4"/>
      <c r="I997" s="2"/>
      <c r="J997" s="2"/>
      <c r="K997" s="2"/>
      <c r="L997" s="2"/>
    </row>
    <row r="998" spans="2:12" s="3" customFormat="1" x14ac:dyDescent="0.25">
      <c r="B998" s="4"/>
      <c r="I998" s="2"/>
      <c r="J998" s="2"/>
      <c r="K998" s="2"/>
      <c r="L998" s="2"/>
    </row>
    <row r="999" spans="2:12" s="3" customFormat="1" x14ac:dyDescent="0.25">
      <c r="B999" s="4"/>
      <c r="I999" s="2"/>
      <c r="J999" s="2"/>
      <c r="K999" s="2"/>
      <c r="L999" s="2"/>
    </row>
    <row r="1000" spans="2:12" s="3" customFormat="1" x14ac:dyDescent="0.25">
      <c r="B1000" s="4"/>
      <c r="I1000" s="2"/>
      <c r="J1000" s="2"/>
      <c r="K1000" s="2"/>
      <c r="L1000" s="2"/>
    </row>
    <row r="1001" spans="2:12" s="3" customFormat="1" x14ac:dyDescent="0.25">
      <c r="B1001" s="4"/>
      <c r="I1001" s="2"/>
      <c r="J1001" s="2"/>
      <c r="K1001" s="2"/>
      <c r="L1001" s="2"/>
    </row>
    <row r="1002" spans="2:12" s="3" customFormat="1" x14ac:dyDescent="0.25">
      <c r="B1002" s="4"/>
      <c r="I1002" s="2"/>
      <c r="J1002" s="2"/>
      <c r="K1002" s="2"/>
      <c r="L1002" s="2"/>
    </row>
    <row r="1003" spans="2:12" s="3" customFormat="1" x14ac:dyDescent="0.25">
      <c r="B1003" s="4"/>
      <c r="I1003" s="2"/>
      <c r="J1003" s="2"/>
      <c r="K1003" s="2"/>
      <c r="L1003" s="2"/>
    </row>
    <row r="1004" spans="2:12" s="3" customFormat="1" x14ac:dyDescent="0.25">
      <c r="B1004" s="4"/>
      <c r="I1004" s="2"/>
      <c r="J1004" s="2"/>
      <c r="K1004" s="2"/>
      <c r="L1004" s="2"/>
    </row>
    <row r="1005" spans="2:12" s="3" customFormat="1" x14ac:dyDescent="0.25">
      <c r="B1005" s="4"/>
      <c r="I1005" s="2"/>
      <c r="J1005" s="2"/>
      <c r="K1005" s="2"/>
      <c r="L1005" s="2"/>
    </row>
    <row r="1006" spans="2:12" s="3" customFormat="1" x14ac:dyDescent="0.25">
      <c r="B1006" s="4"/>
      <c r="I1006" s="2"/>
      <c r="J1006" s="2"/>
      <c r="K1006" s="2"/>
      <c r="L1006" s="2"/>
    </row>
    <row r="1007" spans="2:12" s="3" customFormat="1" x14ac:dyDescent="0.25">
      <c r="B1007" s="4"/>
      <c r="I1007" s="2"/>
      <c r="J1007" s="2"/>
      <c r="K1007" s="2"/>
      <c r="L1007" s="2"/>
    </row>
    <row r="1008" spans="2:12" s="3" customFormat="1" x14ac:dyDescent="0.25">
      <c r="B1008" s="4"/>
      <c r="I1008" s="2"/>
      <c r="J1008" s="2"/>
      <c r="K1008" s="2"/>
      <c r="L1008" s="2"/>
    </row>
    <row r="1009" spans="2:12" s="3" customFormat="1" x14ac:dyDescent="0.25">
      <c r="B1009" s="4"/>
      <c r="I1009" s="2"/>
      <c r="J1009" s="2"/>
      <c r="K1009" s="2"/>
      <c r="L1009" s="2"/>
    </row>
    <row r="1010" spans="2:12" s="3" customFormat="1" x14ac:dyDescent="0.25">
      <c r="B1010" s="4"/>
      <c r="I1010" s="2"/>
      <c r="J1010" s="2"/>
      <c r="K1010" s="2"/>
      <c r="L1010" s="2"/>
    </row>
    <row r="1011" spans="2:12" s="3" customFormat="1" x14ac:dyDescent="0.25">
      <c r="B1011" s="4"/>
      <c r="I1011" s="2"/>
      <c r="J1011" s="2"/>
      <c r="K1011" s="2"/>
      <c r="L1011" s="2"/>
    </row>
    <row r="1012" spans="2:12" s="3" customFormat="1" x14ac:dyDescent="0.25">
      <c r="B1012" s="4"/>
      <c r="I1012" s="2"/>
      <c r="J1012" s="2"/>
      <c r="K1012" s="2"/>
      <c r="L1012" s="2"/>
    </row>
    <row r="1013" spans="2:12" s="3" customFormat="1" x14ac:dyDescent="0.25">
      <c r="B1013" s="4"/>
      <c r="I1013" s="2"/>
      <c r="J1013" s="2"/>
      <c r="K1013" s="2"/>
      <c r="L1013" s="2"/>
    </row>
    <row r="1014" spans="2:12" s="3" customFormat="1" x14ac:dyDescent="0.25">
      <c r="B1014" s="4"/>
      <c r="I1014" s="2"/>
      <c r="J1014" s="2"/>
      <c r="K1014" s="2"/>
      <c r="L1014" s="2"/>
    </row>
    <row r="1015" spans="2:12" s="3" customFormat="1" x14ac:dyDescent="0.25">
      <c r="B1015" s="4"/>
      <c r="I1015" s="2"/>
      <c r="J1015" s="2"/>
      <c r="K1015" s="2"/>
      <c r="L1015" s="2"/>
    </row>
    <row r="1016" spans="2:12" s="3" customFormat="1" x14ac:dyDescent="0.25">
      <c r="B1016" s="4"/>
      <c r="I1016" s="2"/>
      <c r="J1016" s="2"/>
      <c r="K1016" s="2"/>
      <c r="L1016" s="2"/>
    </row>
    <row r="1017" spans="2:12" s="3" customFormat="1" x14ac:dyDescent="0.25">
      <c r="B1017" s="4"/>
      <c r="I1017" s="2"/>
      <c r="J1017" s="2"/>
      <c r="K1017" s="2"/>
      <c r="L1017" s="2"/>
    </row>
    <row r="1018" spans="2:12" s="3" customFormat="1" x14ac:dyDescent="0.25">
      <c r="B1018" s="4"/>
      <c r="I1018" s="2"/>
      <c r="J1018" s="2"/>
      <c r="K1018" s="2"/>
      <c r="L1018" s="2"/>
    </row>
    <row r="1019" spans="2:12" s="3" customFormat="1" x14ac:dyDescent="0.25">
      <c r="B1019" s="4"/>
      <c r="I1019" s="2"/>
      <c r="J1019" s="2"/>
      <c r="K1019" s="2"/>
      <c r="L1019" s="2"/>
    </row>
    <row r="1020" spans="2:12" s="3" customFormat="1" x14ac:dyDescent="0.25">
      <c r="B1020" s="4"/>
      <c r="I1020" s="2"/>
      <c r="J1020" s="2"/>
      <c r="K1020" s="2"/>
      <c r="L1020" s="2"/>
    </row>
    <row r="1021" spans="2:12" s="3" customFormat="1" x14ac:dyDescent="0.25">
      <c r="B1021" s="4"/>
      <c r="I1021" s="2"/>
      <c r="J1021" s="2"/>
      <c r="K1021" s="2"/>
      <c r="L1021" s="2"/>
    </row>
    <row r="1022" spans="2:12" s="3" customFormat="1" x14ac:dyDescent="0.25">
      <c r="B1022" s="4"/>
      <c r="I1022" s="2"/>
      <c r="J1022" s="2"/>
      <c r="K1022" s="2"/>
      <c r="L1022" s="2"/>
    </row>
    <row r="1023" spans="2:12" s="3" customFormat="1" x14ac:dyDescent="0.25">
      <c r="B1023" s="4"/>
      <c r="I1023" s="2"/>
      <c r="J1023" s="2"/>
      <c r="K1023" s="2"/>
      <c r="L1023" s="2"/>
    </row>
    <row r="1024" spans="2:12" s="3" customFormat="1" x14ac:dyDescent="0.25">
      <c r="B1024" s="4"/>
      <c r="I1024" s="2"/>
      <c r="J1024" s="2"/>
      <c r="K1024" s="2"/>
      <c r="L1024" s="2"/>
    </row>
    <row r="1025" spans="2:12" s="3" customFormat="1" x14ac:dyDescent="0.25">
      <c r="B1025" s="4"/>
      <c r="I1025" s="2"/>
      <c r="J1025" s="2"/>
      <c r="K1025" s="2"/>
      <c r="L1025" s="2"/>
    </row>
    <row r="1026" spans="2:12" s="3" customFormat="1" x14ac:dyDescent="0.25">
      <c r="B1026" s="4"/>
      <c r="I1026" s="2"/>
      <c r="J1026" s="2"/>
      <c r="K1026" s="2"/>
      <c r="L1026" s="2"/>
    </row>
    <row r="1027" spans="2:12" s="3" customFormat="1" x14ac:dyDescent="0.25">
      <c r="B1027" s="4"/>
      <c r="I1027" s="2"/>
      <c r="J1027" s="2"/>
      <c r="K1027" s="2"/>
      <c r="L1027" s="2"/>
    </row>
    <row r="1028" spans="2:12" s="3" customFormat="1" x14ac:dyDescent="0.25">
      <c r="B1028" s="4"/>
      <c r="I1028" s="2"/>
      <c r="J1028" s="2"/>
      <c r="K1028" s="2"/>
      <c r="L1028" s="2"/>
    </row>
    <row r="1029" spans="2:12" s="3" customFormat="1" x14ac:dyDescent="0.25">
      <c r="B1029" s="4"/>
      <c r="I1029" s="2"/>
      <c r="J1029" s="2"/>
      <c r="K1029" s="2"/>
      <c r="L1029" s="2"/>
    </row>
    <row r="1030" spans="2:12" s="3" customFormat="1" x14ac:dyDescent="0.25">
      <c r="B1030" s="4"/>
      <c r="I1030" s="2"/>
      <c r="J1030" s="2"/>
      <c r="K1030" s="2"/>
      <c r="L1030" s="2"/>
    </row>
    <row r="1031" spans="2:12" s="3" customFormat="1" x14ac:dyDescent="0.25">
      <c r="B1031" s="4"/>
      <c r="I1031" s="2"/>
      <c r="J1031" s="2"/>
      <c r="K1031" s="2"/>
      <c r="L1031" s="2"/>
    </row>
    <row r="1032" spans="2:12" s="3" customFormat="1" x14ac:dyDescent="0.25">
      <c r="B1032" s="4"/>
      <c r="I1032" s="2"/>
      <c r="J1032" s="2"/>
      <c r="K1032" s="2"/>
      <c r="L1032" s="2"/>
    </row>
    <row r="1033" spans="2:12" s="3" customFormat="1" x14ac:dyDescent="0.25">
      <c r="B1033" s="4"/>
      <c r="I1033" s="2"/>
      <c r="J1033" s="2"/>
      <c r="K1033" s="2"/>
      <c r="L1033" s="2"/>
    </row>
    <row r="1034" spans="2:12" s="3" customFormat="1" x14ac:dyDescent="0.25">
      <c r="B1034" s="4"/>
      <c r="I1034" s="2"/>
      <c r="J1034" s="2"/>
      <c r="K1034" s="2"/>
      <c r="L1034" s="2"/>
    </row>
    <row r="1035" spans="2:12" s="3" customFormat="1" x14ac:dyDescent="0.25">
      <c r="B1035" s="4"/>
      <c r="I1035" s="2"/>
      <c r="J1035" s="2"/>
      <c r="K1035" s="2"/>
      <c r="L1035" s="2"/>
    </row>
    <row r="1036" spans="2:12" s="3" customFormat="1" x14ac:dyDescent="0.25">
      <c r="B1036" s="4"/>
      <c r="I1036" s="2"/>
      <c r="J1036" s="2"/>
      <c r="K1036" s="2"/>
      <c r="L1036" s="2"/>
    </row>
    <row r="1037" spans="2:12" s="3" customFormat="1" x14ac:dyDescent="0.25">
      <c r="B1037" s="4"/>
      <c r="I1037" s="2"/>
      <c r="J1037" s="2"/>
      <c r="K1037" s="2"/>
      <c r="L1037" s="2"/>
    </row>
    <row r="1038" spans="2:12" s="3" customFormat="1" x14ac:dyDescent="0.25">
      <c r="B1038" s="4"/>
      <c r="I1038" s="2"/>
      <c r="J1038" s="2"/>
      <c r="K1038" s="2"/>
      <c r="L1038" s="2"/>
    </row>
    <row r="1039" spans="2:12" s="3" customFormat="1" x14ac:dyDescent="0.25">
      <c r="B1039" s="4"/>
      <c r="I1039" s="2"/>
      <c r="J1039" s="2"/>
      <c r="K1039" s="2"/>
      <c r="L1039" s="2"/>
    </row>
    <row r="1040" spans="2:12" s="3" customFormat="1" x14ac:dyDescent="0.25">
      <c r="B1040" s="4"/>
      <c r="I1040" s="2"/>
      <c r="J1040" s="2"/>
      <c r="K1040" s="2"/>
      <c r="L1040" s="2"/>
    </row>
    <row r="1041" spans="2:12" s="3" customFormat="1" x14ac:dyDescent="0.25">
      <c r="B1041" s="4"/>
      <c r="I1041" s="2"/>
      <c r="J1041" s="2"/>
      <c r="K1041" s="2"/>
      <c r="L1041" s="2"/>
    </row>
    <row r="1042" spans="2:12" s="3" customFormat="1" x14ac:dyDescent="0.25">
      <c r="B1042" s="4"/>
      <c r="I1042" s="2"/>
      <c r="J1042" s="2"/>
      <c r="K1042" s="2"/>
      <c r="L1042" s="2"/>
    </row>
    <row r="1043" spans="2:12" s="3" customFormat="1" x14ac:dyDescent="0.25">
      <c r="B1043" s="4"/>
      <c r="I1043" s="2"/>
      <c r="J1043" s="2"/>
      <c r="K1043" s="2"/>
      <c r="L1043" s="2"/>
    </row>
    <row r="1044" spans="2:12" s="3" customFormat="1" x14ac:dyDescent="0.25">
      <c r="B1044" s="4"/>
      <c r="I1044" s="2"/>
      <c r="J1044" s="2"/>
      <c r="K1044" s="2"/>
      <c r="L1044" s="2"/>
    </row>
    <row r="1045" spans="2:12" s="3" customFormat="1" x14ac:dyDescent="0.25">
      <c r="B1045" s="4"/>
      <c r="I1045" s="2"/>
      <c r="J1045" s="2"/>
      <c r="K1045" s="2"/>
      <c r="L1045" s="2"/>
    </row>
    <row r="1046" spans="2:12" s="3" customFormat="1" x14ac:dyDescent="0.25">
      <c r="B1046" s="4"/>
      <c r="I1046" s="2"/>
      <c r="J1046" s="2"/>
      <c r="K1046" s="2"/>
      <c r="L1046" s="2"/>
    </row>
    <row r="1047" spans="2:12" s="3" customFormat="1" x14ac:dyDescent="0.25">
      <c r="B1047" s="4"/>
      <c r="I1047" s="2"/>
      <c r="J1047" s="2"/>
      <c r="K1047" s="2"/>
      <c r="L1047" s="2"/>
    </row>
    <row r="1048" spans="2:12" s="3" customFormat="1" x14ac:dyDescent="0.25">
      <c r="B1048" s="4"/>
      <c r="I1048" s="2"/>
      <c r="J1048" s="2"/>
      <c r="K1048" s="2"/>
      <c r="L1048" s="2"/>
    </row>
    <row r="1049" spans="2:12" s="3" customFormat="1" x14ac:dyDescent="0.25">
      <c r="B1049" s="4"/>
      <c r="I1049" s="2"/>
      <c r="J1049" s="2"/>
      <c r="K1049" s="2"/>
      <c r="L1049" s="2"/>
    </row>
    <row r="1050" spans="2:12" s="3" customFormat="1" x14ac:dyDescent="0.25">
      <c r="B1050" s="4"/>
      <c r="I1050" s="2"/>
      <c r="J1050" s="2"/>
      <c r="K1050" s="2"/>
      <c r="L1050" s="2"/>
    </row>
    <row r="1051" spans="2:12" s="3" customFormat="1" x14ac:dyDescent="0.25">
      <c r="B1051" s="4"/>
      <c r="I1051" s="2"/>
      <c r="J1051" s="2"/>
      <c r="K1051" s="2"/>
      <c r="L1051" s="2"/>
    </row>
    <row r="1052" spans="2:12" s="3" customFormat="1" x14ac:dyDescent="0.25">
      <c r="B1052" s="4"/>
      <c r="I1052" s="2"/>
      <c r="J1052" s="2"/>
      <c r="K1052" s="2"/>
      <c r="L1052" s="2"/>
    </row>
    <row r="1053" spans="2:12" s="3" customFormat="1" x14ac:dyDescent="0.25">
      <c r="B1053" s="4"/>
      <c r="I1053" s="2"/>
      <c r="J1053" s="2"/>
      <c r="K1053" s="2"/>
      <c r="L1053" s="2"/>
    </row>
    <row r="1054" spans="2:12" s="3" customFormat="1" x14ac:dyDescent="0.25">
      <c r="B1054" s="4"/>
      <c r="I1054" s="2"/>
      <c r="J1054" s="2"/>
      <c r="K1054" s="2"/>
      <c r="L1054" s="2"/>
    </row>
    <row r="1055" spans="2:12" s="3" customFormat="1" x14ac:dyDescent="0.25">
      <c r="B1055" s="4"/>
      <c r="I1055" s="2"/>
      <c r="J1055" s="2"/>
      <c r="K1055" s="2"/>
      <c r="L1055" s="2"/>
    </row>
    <row r="1056" spans="2:12" s="3" customFormat="1" x14ac:dyDescent="0.25">
      <c r="B1056" s="4"/>
      <c r="I1056" s="2"/>
      <c r="J1056" s="2"/>
      <c r="K1056" s="2"/>
      <c r="L1056" s="2"/>
    </row>
    <row r="1057" spans="2:12" s="3" customFormat="1" x14ac:dyDescent="0.25">
      <c r="B1057" s="4"/>
      <c r="I1057" s="2"/>
      <c r="J1057" s="2"/>
      <c r="K1057" s="2"/>
      <c r="L1057" s="2"/>
    </row>
    <row r="1058" spans="2:12" s="3" customFormat="1" x14ac:dyDescent="0.25">
      <c r="B1058" s="4"/>
      <c r="I1058" s="2"/>
      <c r="J1058" s="2"/>
      <c r="K1058" s="2"/>
      <c r="L1058" s="2"/>
    </row>
    <row r="1059" spans="2:12" s="3" customFormat="1" x14ac:dyDescent="0.25">
      <c r="B1059" s="4"/>
      <c r="I1059" s="2"/>
      <c r="J1059" s="2"/>
      <c r="K1059" s="2"/>
      <c r="L1059" s="2"/>
    </row>
    <row r="1060" spans="2:12" s="3" customFormat="1" x14ac:dyDescent="0.25">
      <c r="B1060" s="4"/>
      <c r="I1060" s="2"/>
      <c r="J1060" s="2"/>
      <c r="K1060" s="2"/>
      <c r="L1060" s="2"/>
    </row>
    <row r="1061" spans="2:12" s="3" customFormat="1" x14ac:dyDescent="0.25">
      <c r="B1061" s="4"/>
      <c r="I1061" s="2"/>
      <c r="J1061" s="2"/>
      <c r="K1061" s="2"/>
      <c r="L1061" s="2"/>
    </row>
    <row r="1062" spans="2:12" s="3" customFormat="1" x14ac:dyDescent="0.25">
      <c r="B1062" s="4"/>
      <c r="I1062" s="2"/>
      <c r="J1062" s="2"/>
      <c r="K1062" s="2"/>
      <c r="L1062" s="2"/>
    </row>
    <row r="1063" spans="2:12" s="3" customFormat="1" x14ac:dyDescent="0.25">
      <c r="B1063" s="4"/>
      <c r="I1063" s="2"/>
      <c r="J1063" s="2"/>
      <c r="K1063" s="2"/>
      <c r="L1063" s="2"/>
    </row>
    <row r="1064" spans="2:12" s="3" customFormat="1" x14ac:dyDescent="0.25">
      <c r="B1064" s="4"/>
      <c r="I1064" s="2"/>
      <c r="J1064" s="2"/>
      <c r="K1064" s="2"/>
      <c r="L1064" s="2"/>
    </row>
    <row r="1065" spans="2:12" s="3" customFormat="1" x14ac:dyDescent="0.25">
      <c r="B1065" s="4"/>
      <c r="I1065" s="2"/>
      <c r="J1065" s="2"/>
      <c r="K1065" s="2"/>
      <c r="L1065" s="2"/>
    </row>
    <row r="1066" spans="2:12" s="3" customFormat="1" x14ac:dyDescent="0.25">
      <c r="B1066" s="4"/>
      <c r="I1066" s="2"/>
      <c r="J1066" s="2"/>
      <c r="K1066" s="2"/>
      <c r="L1066" s="2"/>
    </row>
    <row r="1067" spans="2:12" s="3" customFormat="1" x14ac:dyDescent="0.25">
      <c r="B1067" s="4"/>
      <c r="I1067" s="2"/>
      <c r="J1067" s="2"/>
      <c r="K1067" s="2"/>
      <c r="L1067" s="2"/>
    </row>
    <row r="1068" spans="2:12" s="3" customFormat="1" x14ac:dyDescent="0.25">
      <c r="B1068" s="4"/>
      <c r="I1068" s="2"/>
      <c r="J1068" s="2"/>
      <c r="K1068" s="2"/>
      <c r="L1068" s="2"/>
    </row>
    <row r="1069" spans="2:12" s="3" customFormat="1" x14ac:dyDescent="0.25">
      <c r="B1069" s="4"/>
      <c r="I1069" s="2"/>
      <c r="J1069" s="2"/>
      <c r="K1069" s="2"/>
      <c r="L1069" s="2"/>
    </row>
    <row r="1070" spans="2:12" s="3" customFormat="1" x14ac:dyDescent="0.25">
      <c r="B1070" s="4"/>
      <c r="I1070" s="2"/>
      <c r="J1070" s="2"/>
      <c r="K1070" s="2"/>
      <c r="L1070" s="2"/>
    </row>
    <row r="1071" spans="2:12" s="3" customFormat="1" x14ac:dyDescent="0.25">
      <c r="B1071" s="4"/>
      <c r="I1071" s="2"/>
      <c r="J1071" s="2"/>
      <c r="K1071" s="2"/>
      <c r="L1071" s="2"/>
    </row>
    <row r="1072" spans="2:12" s="3" customFormat="1" x14ac:dyDescent="0.25">
      <c r="B1072" s="4"/>
      <c r="I1072" s="2"/>
      <c r="J1072" s="2"/>
      <c r="K1072" s="2"/>
      <c r="L1072" s="2"/>
    </row>
    <row r="1073" spans="2:12" s="3" customFormat="1" x14ac:dyDescent="0.25">
      <c r="B1073" s="4"/>
      <c r="I1073" s="2"/>
      <c r="J1073" s="2"/>
      <c r="K1073" s="2"/>
      <c r="L1073" s="2"/>
    </row>
    <row r="1074" spans="2:12" s="3" customFormat="1" x14ac:dyDescent="0.25">
      <c r="B1074" s="4"/>
      <c r="I1074" s="2"/>
      <c r="J1074" s="2"/>
      <c r="K1074" s="2"/>
      <c r="L1074" s="2"/>
    </row>
    <row r="1075" spans="2:12" s="3" customFormat="1" x14ac:dyDescent="0.25">
      <c r="B1075" s="4"/>
      <c r="I1075" s="2"/>
      <c r="J1075" s="2"/>
      <c r="K1075" s="2"/>
      <c r="L1075" s="2"/>
    </row>
    <row r="1076" spans="2:12" s="3" customFormat="1" x14ac:dyDescent="0.25">
      <c r="B1076" s="4"/>
      <c r="I1076" s="2"/>
      <c r="J1076" s="2"/>
      <c r="K1076" s="2"/>
      <c r="L1076" s="2"/>
    </row>
    <row r="1077" spans="2:12" s="3" customFormat="1" x14ac:dyDescent="0.25">
      <c r="B1077" s="4"/>
      <c r="I1077" s="2"/>
      <c r="J1077" s="2"/>
      <c r="K1077" s="2"/>
      <c r="L1077" s="2"/>
    </row>
    <row r="1078" spans="2:12" s="3" customFormat="1" x14ac:dyDescent="0.25">
      <c r="B1078" s="4"/>
      <c r="I1078" s="2"/>
      <c r="J1078" s="2"/>
      <c r="K1078" s="2"/>
      <c r="L1078" s="2"/>
    </row>
  </sheetData>
  <sheetProtection algorithmName="SHA-512" hashValue="8n6dBUw0th+/aYWDl2yFEgRkZpb4MLZOcvRjWrJY5qw6DnDT51bWptItxNT2ZNdHUIPaIhVv1c4t9isVKK+95Q==" saltValue="0MMbPHAuami+VL/ADccuqQ==" spinCount="100000" sheet="1" formatCells="0" formatColumns="0" formatRows="0" insertColumns="0" insertRows="0" insertHyperlinks="0" sort="0" autoFilter="0"/>
  <autoFilter ref="A1:H524" xr:uid="{00000000-0009-0000-0000-000000000000}"/>
  <mergeCells count="244">
    <mergeCell ref="F186:H186"/>
    <mergeCell ref="A180:A185"/>
    <mergeCell ref="B180:B185"/>
    <mergeCell ref="C180:C184"/>
    <mergeCell ref="D180:D184"/>
    <mergeCell ref="E180:E184"/>
    <mergeCell ref="F180:F184"/>
    <mergeCell ref="A187:B187"/>
    <mergeCell ref="C187:F187"/>
    <mergeCell ref="A188:B188"/>
    <mergeCell ref="C188:F188"/>
    <mergeCell ref="G180:H180"/>
    <mergeCell ref="G182:H182"/>
    <mergeCell ref="G184:G185"/>
    <mergeCell ref="H184:H185"/>
    <mergeCell ref="C185:F185"/>
    <mergeCell ref="A186:E186"/>
    <mergeCell ref="G176:H176"/>
    <mergeCell ref="G178:G179"/>
    <mergeCell ref="H178:H179"/>
    <mergeCell ref="A165:A179"/>
    <mergeCell ref="B165:B179"/>
    <mergeCell ref="C165:C178"/>
    <mergeCell ref="D165:D178"/>
    <mergeCell ref="E165:E178"/>
    <mergeCell ref="F165:F178"/>
    <mergeCell ref="C179:F179"/>
    <mergeCell ref="H155:H156"/>
    <mergeCell ref="C156:F156"/>
    <mergeCell ref="F151:F155"/>
    <mergeCell ref="G165:H165"/>
    <mergeCell ref="G170:H170"/>
    <mergeCell ref="G172:H172"/>
    <mergeCell ref="D151:D155"/>
    <mergeCell ref="E151:E155"/>
    <mergeCell ref="F157:F163"/>
    <mergeCell ref="G157:H157"/>
    <mergeCell ref="G160:H160"/>
    <mergeCell ref="G163:G164"/>
    <mergeCell ref="H163:H164"/>
    <mergeCell ref="C164:F164"/>
    <mergeCell ref="G151:H151"/>
    <mergeCell ref="G155:G156"/>
    <mergeCell ref="H142:H143"/>
    <mergeCell ref="C143:F143"/>
    <mergeCell ref="A157:A164"/>
    <mergeCell ref="B157:B164"/>
    <mergeCell ref="C157:C163"/>
    <mergeCell ref="D157:D163"/>
    <mergeCell ref="E157:E163"/>
    <mergeCell ref="A151:A156"/>
    <mergeCell ref="B151:B156"/>
    <mergeCell ref="C151:C155"/>
    <mergeCell ref="F130:F137"/>
    <mergeCell ref="F144:F149"/>
    <mergeCell ref="G144:H144"/>
    <mergeCell ref="G146:H146"/>
    <mergeCell ref="G149:G150"/>
    <mergeCell ref="H149:H150"/>
    <mergeCell ref="C150:F150"/>
    <mergeCell ref="F139:F142"/>
    <mergeCell ref="G139:H139"/>
    <mergeCell ref="G142:G143"/>
    <mergeCell ref="A139:A143"/>
    <mergeCell ref="B139:B143"/>
    <mergeCell ref="C139:C142"/>
    <mergeCell ref="D139:D142"/>
    <mergeCell ref="E139:E142"/>
    <mergeCell ref="A130:A138"/>
    <mergeCell ref="B130:B138"/>
    <mergeCell ref="C130:C137"/>
    <mergeCell ref="D130:D137"/>
    <mergeCell ref="E130:E137"/>
    <mergeCell ref="A144:A150"/>
    <mergeCell ref="B144:B150"/>
    <mergeCell ref="C144:C149"/>
    <mergeCell ref="D144:D149"/>
    <mergeCell ref="E144:E149"/>
    <mergeCell ref="G130:H130"/>
    <mergeCell ref="G134:H134"/>
    <mergeCell ref="G137:G138"/>
    <mergeCell ref="H137:H138"/>
    <mergeCell ref="C138:F138"/>
    <mergeCell ref="G124:H124"/>
    <mergeCell ref="G126:H126"/>
    <mergeCell ref="G128:G129"/>
    <mergeCell ref="H128:H129"/>
    <mergeCell ref="C129:F129"/>
    <mergeCell ref="F119:F122"/>
    <mergeCell ref="G119:H119"/>
    <mergeCell ref="G122:G123"/>
    <mergeCell ref="H122:H123"/>
    <mergeCell ref="C123:F123"/>
    <mergeCell ref="A113:A118"/>
    <mergeCell ref="B113:B118"/>
    <mergeCell ref="C113:C117"/>
    <mergeCell ref="D113:D117"/>
    <mergeCell ref="E113:E117"/>
    <mergeCell ref="F113:F117"/>
    <mergeCell ref="G113:H113"/>
    <mergeCell ref="G115:H115"/>
    <mergeCell ref="G117:G118"/>
    <mergeCell ref="H117:H118"/>
    <mergeCell ref="C118:F118"/>
    <mergeCell ref="A119:A123"/>
    <mergeCell ref="B119:B123"/>
    <mergeCell ref="C119:C122"/>
    <mergeCell ref="D119:D122"/>
    <mergeCell ref="E119:E122"/>
    <mergeCell ref="A108:A112"/>
    <mergeCell ref="B108:B112"/>
    <mergeCell ref="C108:C111"/>
    <mergeCell ref="D108:D111"/>
    <mergeCell ref="E108:E111"/>
    <mergeCell ref="F108:F111"/>
    <mergeCell ref="G102:H102"/>
    <mergeCell ref="G106:G107"/>
    <mergeCell ref="H106:H107"/>
    <mergeCell ref="C107:F107"/>
    <mergeCell ref="A124:A129"/>
    <mergeCell ref="B124:B129"/>
    <mergeCell ref="C124:C128"/>
    <mergeCell ref="D124:D128"/>
    <mergeCell ref="E124:E128"/>
    <mergeCell ref="F124:F128"/>
    <mergeCell ref="A98:A101"/>
    <mergeCell ref="B98:B101"/>
    <mergeCell ref="C98:C100"/>
    <mergeCell ref="D98:D100"/>
    <mergeCell ref="E98:E100"/>
    <mergeCell ref="F98:F100"/>
    <mergeCell ref="A102:A107"/>
    <mergeCell ref="B102:B107"/>
    <mergeCell ref="C102:C106"/>
    <mergeCell ref="D102:D106"/>
    <mergeCell ref="E102:E106"/>
    <mergeCell ref="F102:F106"/>
    <mergeCell ref="G59:H59"/>
    <mergeCell ref="G61:H61"/>
    <mergeCell ref="G108:H108"/>
    <mergeCell ref="G111:G112"/>
    <mergeCell ref="H111:H112"/>
    <mergeCell ref="C112:F112"/>
    <mergeCell ref="G98:H98"/>
    <mergeCell ref="G100:G101"/>
    <mergeCell ref="H100:H101"/>
    <mergeCell ref="C101:F101"/>
    <mergeCell ref="A59:A82"/>
    <mergeCell ref="B59:B82"/>
    <mergeCell ref="C59:C81"/>
    <mergeCell ref="D59:D81"/>
    <mergeCell ref="E59:E81"/>
    <mergeCell ref="F59:F81"/>
    <mergeCell ref="F83:F96"/>
    <mergeCell ref="C97:F97"/>
    <mergeCell ref="G81:G82"/>
    <mergeCell ref="H81:H82"/>
    <mergeCell ref="G85:H85"/>
    <mergeCell ref="G88:H88"/>
    <mergeCell ref="G91:H91"/>
    <mergeCell ref="G93:H93"/>
    <mergeCell ref="G57:G58"/>
    <mergeCell ref="H57:H58"/>
    <mergeCell ref="G96:G97"/>
    <mergeCell ref="H96:H97"/>
    <mergeCell ref="C82:F82"/>
    <mergeCell ref="A83:A97"/>
    <mergeCell ref="B83:B97"/>
    <mergeCell ref="C83:C96"/>
    <mergeCell ref="D83:D96"/>
    <mergeCell ref="E83:E96"/>
    <mergeCell ref="G67:H67"/>
    <mergeCell ref="G70:H70"/>
    <mergeCell ref="G74:H74"/>
    <mergeCell ref="G76:H76"/>
    <mergeCell ref="A39:A58"/>
    <mergeCell ref="B39:B58"/>
    <mergeCell ref="C39:C57"/>
    <mergeCell ref="D39:D57"/>
    <mergeCell ref="E39:E57"/>
    <mergeCell ref="F39:F57"/>
    <mergeCell ref="G30:G31"/>
    <mergeCell ref="H30:H31"/>
    <mergeCell ref="C31:F31"/>
    <mergeCell ref="C58:F58"/>
    <mergeCell ref="G39:H39"/>
    <mergeCell ref="G41:H41"/>
    <mergeCell ref="G43:H43"/>
    <mergeCell ref="G46:H46"/>
    <mergeCell ref="G51:H51"/>
    <mergeCell ref="G54:H54"/>
    <mergeCell ref="F18:F24"/>
    <mergeCell ref="F32:F37"/>
    <mergeCell ref="G32:H32"/>
    <mergeCell ref="G35:H35"/>
    <mergeCell ref="G83:H83"/>
    <mergeCell ref="G37:G38"/>
    <mergeCell ref="H37:H38"/>
    <mergeCell ref="C38:F38"/>
    <mergeCell ref="F26:F30"/>
    <mergeCell ref="G26:H26"/>
    <mergeCell ref="A26:A31"/>
    <mergeCell ref="B26:B31"/>
    <mergeCell ref="C26:C30"/>
    <mergeCell ref="D26:D30"/>
    <mergeCell ref="E26:E30"/>
    <mergeCell ref="A18:A25"/>
    <mergeCell ref="B18:B25"/>
    <mergeCell ref="C18:C24"/>
    <mergeCell ref="D18:D24"/>
    <mergeCell ref="E18:E24"/>
    <mergeCell ref="A32:A38"/>
    <mergeCell ref="B32:B38"/>
    <mergeCell ref="C32:C37"/>
    <mergeCell ref="D32:D37"/>
    <mergeCell ref="E32:E37"/>
    <mergeCell ref="G18:H18"/>
    <mergeCell ref="G22:H22"/>
    <mergeCell ref="G24:G25"/>
    <mergeCell ref="H24:H25"/>
    <mergeCell ref="C25:F25"/>
    <mergeCell ref="G2:H2"/>
    <mergeCell ref="G5:H5"/>
    <mergeCell ref="G7:G8"/>
    <mergeCell ref="H7:H8"/>
    <mergeCell ref="C8:F8"/>
    <mergeCell ref="F2:F7"/>
    <mergeCell ref="F9:F16"/>
    <mergeCell ref="G9:H9"/>
    <mergeCell ref="G12:H12"/>
    <mergeCell ref="G14:H14"/>
    <mergeCell ref="G16:G17"/>
    <mergeCell ref="H16:H17"/>
    <mergeCell ref="C17:F17"/>
    <mergeCell ref="A9:A17"/>
    <mergeCell ref="B9:B17"/>
    <mergeCell ref="C9:C16"/>
    <mergeCell ref="D9:D16"/>
    <mergeCell ref="E9:E16"/>
    <mergeCell ref="A2:A8"/>
    <mergeCell ref="B2:B8"/>
    <mergeCell ref="C2:C7"/>
    <mergeCell ref="D2:D7"/>
    <mergeCell ref="E2:E7"/>
  </mergeCells>
  <pageMargins left="0.7" right="0.7" top="0.75" bottom="0.75" header="0.3" footer="0.3"/>
  <pageSetup paperSize="9" orientation="portrait" horizont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2025-08-12T12:45:44Z</dcterms:modified>
</cp:coreProperties>
</file>