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ikkfs\IKK-Share\Főigazgatóság\Szakmai Igazgatóság\02_modszertani_iroda\02_fejlesztesi_csoport\KKK és PTT összefésülése\6_Végleges\Sport\Sportedző, sportszervező\"/>
    </mc:Choice>
  </mc:AlternateContent>
  <xr:revisionPtr revIDLastSave="0" documentId="8_{912F92E7-3C0F-468E-B827-5D9BC28B2E04}" xr6:coauthVersionLast="47" xr6:coauthVersionMax="47" xr10:uidLastSave="{00000000-0000-0000-0000-000000000000}"/>
  <bookViews>
    <workbookView xWindow="-120" yWindow="-120" windowWidth="29040" windowHeight="15990" activeTab="1" xr2:uid="{00000000-000D-0000-FFFF-FFFF00000000}"/>
  </bookViews>
  <sheets>
    <sheet name="6.2" sheetId="1" r:id="rId1"/>
    <sheet name="6.3" sheetId="3" r:id="rId2"/>
  </sheets>
  <definedNames>
    <definedName name="_xlnm._FilterDatabase" localSheetId="0" hidden="1">'6.2'!$A$1:$H$434</definedName>
    <definedName name="_xlnm._FilterDatabase" localSheetId="1" hidden="1">'6.3'!$A$1:$H$648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7" i="3" l="1"/>
  <c r="H13" i="3"/>
  <c r="H19" i="3"/>
  <c r="H25" i="3"/>
  <c r="H35" i="3"/>
  <c r="H44" i="3"/>
  <c r="H62" i="3"/>
  <c r="H69" i="3"/>
  <c r="H75" i="3"/>
  <c r="H84" i="3"/>
  <c r="H106" i="3"/>
  <c r="H119" i="3"/>
  <c r="H133" i="3"/>
  <c r="H139" i="3"/>
  <c r="H146" i="3"/>
  <c r="H154" i="3"/>
  <c r="H172" i="3"/>
  <c r="H184" i="3"/>
  <c r="H201" i="3"/>
  <c r="H210" i="3"/>
  <c r="H223" i="3"/>
  <c r="H231" i="3"/>
  <c r="H244" i="3"/>
  <c r="H249" i="3"/>
  <c r="F310" i="3" s="1"/>
  <c r="H259" i="3"/>
  <c r="H279" i="3"/>
  <c r="H290" i="3"/>
  <c r="H308" i="3"/>
  <c r="H94" i="1" l="1"/>
  <c r="H88" i="1"/>
  <c r="H83" i="1"/>
  <c r="H77" i="1"/>
  <c r="H59" i="1"/>
  <c r="H49" i="1"/>
  <c r="H39" i="1"/>
  <c r="H33" i="1"/>
  <c r="H27" i="1" l="1"/>
  <c r="H23" i="1"/>
  <c r="H18" i="1"/>
  <c r="H6" i="1"/>
  <c r="F96" i="1" l="1"/>
</calcChain>
</file>

<file path=xl/sharedStrings.xml><?xml version="1.0" encoding="utf-8"?>
<sst xmlns="http://schemas.openxmlformats.org/spreadsheetml/2006/main" count="638" uniqueCount="363">
  <si>
    <t>Sorszám</t>
  </si>
  <si>
    <t>Javasolt tananyagegységek</t>
  </si>
  <si>
    <t>Készségek, képességek</t>
  </si>
  <si>
    <t>Ismeretek</t>
  </si>
  <si>
    <t>Elvárt viselkedésmódok, attitűdök</t>
  </si>
  <si>
    <t>Önállóság és felelősség mértéke</t>
  </si>
  <si>
    <t>Javasolt tananyagelemek</t>
  </si>
  <si>
    <t>Javasolt időkeret átlag-óraszáma</t>
  </si>
  <si>
    <t xml:space="preserve">Összesen: </t>
  </si>
  <si>
    <t>Lehetséges projektfeladat az oktatás során</t>
  </si>
  <si>
    <t>Betartja a munka-, tűz-, környezetvédelmi szabályzatot, balesetvédelmi szabályokat fogalmaz meg.</t>
  </si>
  <si>
    <t>Ismeri a munka-, tűz-, környezet-, balesetvédelmi szabályokat és a munkaeszközök rendeltetésszerű használatának módját.</t>
  </si>
  <si>
    <t>Elkötelezett a biztonságos munkavégzés mellett, törekszik a munkájához kapcsolódó eszközök rendeltetésszerű használatára és a sportfoglalkozáson való részvevők pontos balesetvédelmi tájékoztatására.</t>
  </si>
  <si>
    <t>Betartatja a berendezések, gépek, továbbá sportszerek és sporteszközök rendeltetésszerű használatával, kezelésével kapcsolatos rendszabályokat.</t>
  </si>
  <si>
    <t>A felismert edzésártalmak tünetei alapján megfelelően módosítja a bemelegítés tartalmát, az alkalmazott módszereket és eszközöket.</t>
  </si>
  <si>
    <t>Ismeri és felismeri a sportsérüléseket, edzésártalmakat, valamint tisztában van azok megelőzésének lehetőségeivel.</t>
  </si>
  <si>
    <t>Törekszik a sérülésmentes feladatvégzés elősegítésére a bemelegítés során.</t>
  </si>
  <si>
    <t>Szükség esetén egészségügyi szakemberek segítségével az edzésártalmakat kivédi, ellátja, gyógyítja.</t>
  </si>
  <si>
    <t>Kezeli a szakterületén használatos irodatechnikai és informatikai eszközöket, szoftvereket és alkalmazásokat (pl. számítógép, tablet, videokamera, pulzusmérő óra, bioimpedancia analizátor, egészségi állapot monitorozására alkalmas applikációk stb.).</t>
  </si>
  <si>
    <t>Ismeri a pulzusmérő óra működését, az egészségi állapot monitorozására alkalmas applikációkat, bioimpedancia analizátor felhasználásának lehetőségeit és folyamatát. Edzésmódszertani szempontból értelmezi a szakterületen használatos informatikai eszközökkel mért adatokat.</t>
  </si>
  <si>
    <t>Igénye van a digitális önfejlesztésre a szakterületén, törekszik megismerni az új, sportmunka során is alkalmazható digitális lehetőségeket.</t>
  </si>
  <si>
    <t>Önállóan alkalmazza az eszközöket, szoftvereket, megtalálja az adott sporttevékenység bemelegítéséhez használható legalkalmasabb applikációkat, digitális lehetőségeket.</t>
  </si>
  <si>
    <t>Ellátja a szakmájához kapcsolódó adminisztratív és dokumentációs feladatokat (pl. jegyzőkönyvvezetés, nyilvántartások, beszámolók, feljegyzések stb.)</t>
  </si>
  <si>
    <t>Ismeri a munkájához kapcsolódó dokumentumtípusokat, a jegyzőkönyvvezetés, a feljegyzésírás menetét és szabályait.</t>
  </si>
  <si>
    <t>szabálytalanságokat.</t>
  </si>
  <si>
    <t>Önállóan dokumentálja és adminisztrálja a munkafolyamatait.</t>
  </si>
  <si>
    <t>Pontosan és közérthetően használja a sportszakmai terminológiát, hatékonyan kommunikál a célcsoporttal a kommunikációs szituációnak és az életkori sajátosságoknak megfelelően.</t>
  </si>
  <si>
    <t>Ismeri a sportszakmai terminológiát, tisztában van a különböző korcsoportok életkori sajátosságaival és a korcsoportokhoz kapcsolható kommunikációs eszközökkel, stratégiával.</t>
  </si>
  <si>
    <t>Törekszik a pontos, érthető kommunikációra, a megfelelő sportszakmai nyelvezet használatára.</t>
  </si>
  <si>
    <t>Kommunikációjá-ban felelősen meggyőződik a megértésről</t>
  </si>
  <si>
    <t>Törekszik a pontos dokumentációs és adminisztrációs munkavégzésre, igyekszik elkerülni a szabálytalanságokat.</t>
  </si>
  <si>
    <t>Elősegíti az ügyfél helyes táplálkozási szokásainak kialakítását.</t>
  </si>
  <si>
    <t>Tisztában van a helyes táplálkozási szokásokkal és a folyadékpótlás fontosságával.</t>
  </si>
  <si>
    <t>Elkötelezett az egészséges életmód szemléletének terjesztésében, személyes példamutatásával segíti a helyes táplálkozási szokások kialakítását, megerősítését. Tudatosan védi a környezetét, a hulladékokat szelektív módon gyűjti és tárolja.</t>
  </si>
  <si>
    <t>Önállóan fogalmaz meg személyre szabott javaslatot az ügyfél helyes táplálkozási szokásainak kialakításának elősegítésre.</t>
  </si>
  <si>
    <t>Bemelegítést tervez, szervez és vezet különböző létszámú és korú csoportok számára változatos körülmények között (pl. sportpályán, vízben, hóban, jégen stb.).</t>
  </si>
  <si>
    <t>Ismeri a tervezési folyamat és a foglalkozás szervezés, vezetés alapelveit, lépéseit.</t>
  </si>
  <si>
    <t>Érdeklődő az új mozgásformák kipróbálásának lehetősége iránt, igényli a szakmai megújulást és sokszínűséget.</t>
  </si>
  <si>
    <t>Önállóan tervez, szervez és vezet bemelegítést.</t>
  </si>
  <si>
    <t>A bemelegítés céljainak megfelelően összeállítja a gyakorlatanyagot, a használandó eszközlistát.</t>
  </si>
  <si>
    <t>Ismeri az edzéstervezést, edzéselveket és edzésmódszereket, valamint az edzéselmélet alapfogalmait és azok gyakorlatba történő átültetését.</t>
  </si>
  <si>
    <t>Elkötelezett az edzésmunka szakmaiságának megőrzése és a minőségorientált munkavégzés iránt.</t>
  </si>
  <si>
    <t>Önállóan tervez, szervez és vezet bemelegítéseket.</t>
  </si>
  <si>
    <t>A bemelegítést a szervezet anatómiai és élettani sajátosságaival összhangban tervezi meg.</t>
  </si>
  <si>
    <t>Ismeri az emberi szervezet felépítését, működését, tisztában van az edzés mozgató rendszerre gyakorolt hatásával, a fáradás, fáradtság, pihenés, regeneráció élettani hátterével.</t>
  </si>
  <si>
    <t>Körültekintően tervezi meg a bemelegítést és mozgásos foglalkozások szakmai tartalmát, szem előtt tartva az emberi szervezet működésének törvényszerűségeit.</t>
  </si>
  <si>
    <t>Elkötelezett az emberi szervezet és az egészségvédelem területén, figyelembe veszi az egyéni képességeket.</t>
  </si>
  <si>
    <t>Általános bemelegítést állít össze és vezet le a sporttevékenységhez igazodó szakmai tartalommal.</t>
  </si>
  <si>
    <t>Ismeri a bemelegítés alapelveit, folyamatát és részegységeit.</t>
  </si>
  <si>
    <t>Szem előtt tartja a bemelegítés alapelveit és azoknak megfelelően törekszik a fokozatosság elvének betartására.</t>
  </si>
  <si>
    <t>Önállóan állítja össze a bemelegítés szakmai tartalmát és vezeti a gyakorlatot a célnak megfelelő gyakorlatvezetési módszerrel.</t>
  </si>
  <si>
    <t>Változatos formában használja a gimnasztika mozgás- és gyakorlatrendszerét a célcsoportnak és az edzéscélnak megfelelően.</t>
  </si>
  <si>
    <t>Ismeri a gimnasztika mozgás- és gyakorlatrendszerét, a gimnasztikai rajzírás szabályait.</t>
  </si>
  <si>
    <t>Törekszik a gimnasztika mozgásanyagának használatakor a minőségi és mennyiségi tényezők edzéscélhoz való igazítására.</t>
  </si>
  <si>
    <t>Kreatívan, a célcsoportnak és az edzéscélnak megfelelően használja a gimnasztika mozgás- és gyakorlatrendszerét a változatos edzéscélok eléréséhez.</t>
  </si>
  <si>
    <t>A választott bemelegítést levezényli, ellenőrzi, a hibákat kijavítja.</t>
  </si>
  <si>
    <t>Ismeri az adott sportmozgás pontos végrehajtásának szabályait, ismeri a gyakorlatvezetési és ellenőrzési módszereket, felismeri a hibás feladatvégzést, ismeri a hibajavítás módszertanát.</t>
  </si>
  <si>
    <t>Törekszik a pontos feladatvégzés elősegítésére a sportsérülések elkerülése és a kívánt edzéscél elérése érdekében.</t>
  </si>
  <si>
    <t>Ellenőrzi a feladatvégzés helyességét, önállóan korrigálja a hibás feladatvégzést.</t>
  </si>
  <si>
    <t>Edzésprogramok I.</t>
  </si>
  <si>
    <t>Motoros képességfejlesztés I.</t>
  </si>
  <si>
    <t>Gimnasztika I.</t>
  </si>
  <si>
    <t>A gimnasztika mozgásrendszere</t>
  </si>
  <si>
    <t>Gimnasztikai gyakorlattervezés és gyakorlatvezetés</t>
  </si>
  <si>
    <t>Egészségtan</t>
  </si>
  <si>
    <t>Sportsérülések</t>
  </si>
  <si>
    <t>Edzéselmélet I.</t>
  </si>
  <si>
    <t>Edzéselméleti alapfogalmak</t>
  </si>
  <si>
    <t>Edzés (foglalkozás) látogatás, dokumentálás I.</t>
  </si>
  <si>
    <t>Motoros képességek</t>
  </si>
  <si>
    <t>Az egészséges táplálkozás</t>
  </si>
  <si>
    <t>Anatómiai-élettani ismeretek</t>
  </si>
  <si>
    <t>A mozgató szervrendszer felépítésének és működésének alapja</t>
  </si>
  <si>
    <t>A vázrendszer felépítése és működése</t>
  </si>
  <si>
    <t>Az izomzat felépítése és működése</t>
  </si>
  <si>
    <t>Sport és életmód</t>
  </si>
  <si>
    <t>Edzéselélet I.</t>
  </si>
  <si>
    <t>A légzés szervrendszerének felépítése és működése</t>
  </si>
  <si>
    <t>A szív és a keringési rendszer felépítése és működése</t>
  </si>
  <si>
    <t>A kiválasztás szervrendszerének felépítése és működése</t>
  </si>
  <si>
    <t>A szabályozás élettani törvényszerűségei, a hormonrendszer működése</t>
  </si>
  <si>
    <t>Az idegrendszer felépítése és működése</t>
  </si>
  <si>
    <t>A tápcsatorna felépítése és működése</t>
  </si>
  <si>
    <t>Az edzésfolyamatot befolyásoló tényezők</t>
  </si>
  <si>
    <t>Fittségi állapot mérését szolgáló eljárások, eszközök (új)</t>
  </si>
  <si>
    <t>Elsősegélynyújtás</t>
  </si>
  <si>
    <t>Újraélesztések</t>
  </si>
  <si>
    <t>Sebzések, sebellátás</t>
  </si>
  <si>
    <t>Traumás sérülések</t>
  </si>
  <si>
    <t>Az anatómia és az élettan tárgya, módszere</t>
  </si>
  <si>
    <t>Az emberi szervezet szövetei</t>
  </si>
  <si>
    <t>Az immunológia alapjai, egészségtani vonatkozásai</t>
  </si>
  <si>
    <t>"A" MUNKA-, TŰZ- ÉS BALESETVÉDELEM (1. sor)</t>
  </si>
  <si>
    <t>"B" SÉRÜLÉSMEGELŐZÉS, SPORTSÉRÜLÉSEK (2. sor)</t>
  </si>
  <si>
    <t>"C"  DIGITÁLIS ESZKÖZÖK (3. sor)</t>
  </si>
  <si>
    <t>"D"  EDZÉSDOKUMENTÁCIÓ (4. sor)</t>
  </si>
  <si>
    <t>"E"  KOMMUNIKÁCIÓ A SPORTBAN (5. sor)</t>
  </si>
  <si>
    <t>"G"  EDZÉSTERVEZÉS, EDZÉSVEZETÉS (7; 8; 9; 10; 11; 12. sor)</t>
  </si>
  <si>
    <r>
      <rPr>
        <b/>
        <sz val="11"/>
        <color theme="1"/>
        <rFont val="Franklin Gothic Book"/>
        <family val="2"/>
        <charset val="238"/>
      </rPr>
      <t>A tananyagelemek és a deszkriptorok projektszemléletű kapcsolódása:</t>
    </r>
    <r>
      <rPr>
        <sz val="11"/>
        <color rgb="FFFF0000"/>
        <rFont val="Franklin Gothic Book"/>
        <family val="2"/>
        <charset val="238"/>
      </rPr>
      <t xml:space="preserve"> 
</t>
    </r>
    <r>
      <rPr>
        <sz val="11"/>
        <rFont val="Franklin Gothic Book"/>
        <family val="2"/>
        <charset val="238"/>
      </rPr>
      <t xml:space="preserve">Egy interaktív tanulási folyamat részeként a tanulók megismerkednek számos, az egészségi állapot mérésére és monitorozására használatos eszközzel és programmal. Gyakorlatorientált feladatokon keresztül megtanulják ezeknek az eszközöknek a kezelését, valamint azt is, hogyan kell a vendégeket tájékoztatni azok helyes használatáról. A projekt során a tanulók az elméleti ismereteket gyakorlati helyzetben alkalmazzák, a mért eredményeket beépítik edzéstervezési munkájukba, személyre szabott edzéseket alakítanak ki. </t>
    </r>
  </si>
  <si>
    <r>
      <rPr>
        <b/>
        <sz val="11"/>
        <color theme="1"/>
        <rFont val="Franklin Gothic Book"/>
        <family val="2"/>
        <charset val="238"/>
      </rPr>
      <t>A tananyagelemek és a deszkriptorok projektszemléletű kapcsolódása:</t>
    </r>
    <r>
      <rPr>
        <sz val="11"/>
        <color rgb="FFFF0000"/>
        <rFont val="Franklin Gothic Book"/>
        <family val="2"/>
        <charset val="238"/>
      </rPr>
      <t xml:space="preserve"> 
</t>
    </r>
    <r>
      <rPr>
        <sz val="11"/>
        <rFont val="Franklin Gothic Book"/>
        <family val="2"/>
        <charset val="238"/>
      </rPr>
      <t>Egy valós munkafolyamatot modellezve a tanulók elsajátítják a jegyzőkönyvvezetés menetét és szabályait, valamint az edzésdokumentáció készítésének gyakorlati lépéseit. A különböző tananyagrészeket integráló komplex oktatási folyamatban figyelembe veszik a külső körülményeket, az edzés jellegét, tartalmát és az élettani tényezőket. Egy önálló vagy csoportos feladatmegoldás során játékos nyilvántartást vezetnek, és szükség esetén szakmai beszámolót készítenek.</t>
    </r>
  </si>
  <si>
    <r>
      <rPr>
        <b/>
        <sz val="11"/>
        <color theme="1"/>
        <rFont val="Franklin Gothic Book"/>
        <family val="2"/>
        <charset val="238"/>
      </rPr>
      <t>A tananyagelemek és a deszkriptorok projektszemléletű kapcsolódása:</t>
    </r>
    <r>
      <rPr>
        <sz val="11"/>
        <color theme="1"/>
        <rFont val="Franklin Gothic Book"/>
        <family val="2"/>
        <charset val="238"/>
      </rPr>
      <t xml:space="preserve"> 
</t>
    </r>
    <r>
      <rPr>
        <sz val="11"/>
        <rFont val="Franklin Gothic Book"/>
        <family val="2"/>
        <charset val="238"/>
      </rPr>
      <t xml:space="preserve">Ügyel arra, hogy a szakmai kifejezések a célcsoport szintjének megfelelően hangozzanak el. Tisztában van a gimnasztika szaknyelvével, kommunikációjában figyelembe veszi az életkori sajátosságokat. </t>
    </r>
  </si>
  <si>
    <r>
      <rPr>
        <b/>
        <sz val="11"/>
        <color theme="1"/>
        <rFont val="Franklin Gothic Book"/>
        <family val="2"/>
        <charset val="238"/>
      </rPr>
      <t>A tananyagelemek és a deszkriptorok projektszemléletű kapcsolódása</t>
    </r>
    <r>
      <rPr>
        <sz val="11"/>
        <color theme="1"/>
        <rFont val="Franklin Gothic Book"/>
        <family val="2"/>
        <charset val="238"/>
      </rPr>
      <t>:</t>
    </r>
    <r>
      <rPr>
        <sz val="11"/>
        <color rgb="FFFF0000"/>
        <rFont val="Franklin Gothic Book"/>
        <family val="2"/>
        <charset val="238"/>
      </rPr>
      <t xml:space="preserve"> 
</t>
    </r>
    <r>
      <rPr>
        <sz val="11"/>
        <rFont val="Franklin Gothic Book"/>
        <family val="2"/>
        <charset val="238"/>
      </rPr>
      <t>Egy valós munkakörnyezetet modellező helyzetben a tanulók megismerik a szervrendszerek működési folyamatait, és tudják, hogyan hat az edzés a szervezetre. Felismerik a fáradási tüneteket, és a terhelés intenzitását az ügyfél aktuális állapotához mérten képesek alakítani. A terhelés-pihenés arányát optimálisan állítják be, különös hangsúlyt fektetve a regeneráció fontosságára a mozgásos foglalkozások tervezésekor.</t>
    </r>
  </si>
  <si>
    <r>
      <rPr>
        <b/>
        <sz val="11"/>
        <color theme="1"/>
        <rFont val="Franklin Gothic Book"/>
        <family val="2"/>
        <charset val="238"/>
      </rPr>
      <t>A tananyagelemek és a deszkriptorok projektszemléletű kapcsolódása:</t>
    </r>
    <r>
      <rPr>
        <b/>
        <sz val="11"/>
        <color rgb="FFFF0000"/>
        <rFont val="Franklin Gothic Book"/>
        <family val="2"/>
        <charset val="238"/>
      </rPr>
      <t xml:space="preserve"> 
</t>
    </r>
    <r>
      <rPr>
        <sz val="11"/>
        <rFont val="Franklin Gothic Book"/>
        <family val="2"/>
        <charset val="238"/>
      </rPr>
      <t>Egy önálló vagy csoportos feladatmegoldás során a tanulók az edzés feladatához illeszkedő bemelegítést alkalmaznak, és ismerik az általános bemelegítés blokkjait. A saját preferált gyakorlatvezetési módszerükkel képesek szakszerűen levezetni a bemelegítést. Széles gyakorlattárból válogatnak a blokkoknak megfelelően, biztosítva a változatosságot és a szakmaiságot.</t>
    </r>
  </si>
  <si>
    <r>
      <rPr>
        <b/>
        <sz val="11"/>
        <color theme="1"/>
        <rFont val="Franklin Gothic Book"/>
        <family val="2"/>
        <charset val="238"/>
      </rPr>
      <t>A tananyagelemek és a deszkriptorok projektszemléletű kapcsolódása:</t>
    </r>
    <r>
      <rPr>
        <sz val="11"/>
        <color rgb="FFFF0000"/>
        <rFont val="Franklin Gothic Book"/>
        <family val="2"/>
        <charset val="238"/>
      </rPr>
      <t xml:space="preserve"> 
</t>
    </r>
    <r>
      <rPr>
        <sz val="11"/>
        <rFont val="Franklin Gothic Book"/>
        <family val="2"/>
        <charset val="238"/>
      </rPr>
      <t>Egy gyakorlati projekt keretében a tanulók megismerik a sportfoglalkozásokon használt eszközöket – beleértve a gimnasztikai kéziszereket, szerek használatát, valamint a motoros képességfejlesztéshez szükséges sporteszközöket – és azok rendeltetésszerű alkalmazását. A projektfeladatban a közös cél(ok) elérése érdekében a tanulók önállóan vagy csoportban dolgozva sajátítják el az eszközök helyes használatát, miközben valós feladatokon keresztül gyakorolják a vendégek tájékoztatását a balesetvédelmi szabályokról. A feladat végrehajtása során nemcsak a szakmai készségek fejlődnek, hanem a csapatmunka, a kommunikáció és a munkaszervezés is kiemelt szerepet kap.</t>
    </r>
  </si>
  <si>
    <r>
      <rPr>
        <b/>
        <sz val="11"/>
        <color theme="1"/>
        <rFont val="Franklin Gothic Book"/>
        <family val="2"/>
        <charset val="238"/>
      </rPr>
      <t>A tananyagelemek és a deszkriptorok projektszemléletű kapcsolódása:</t>
    </r>
    <r>
      <rPr>
        <sz val="11"/>
        <color rgb="FFFF0000"/>
        <rFont val="Franklin Gothic Book"/>
        <family val="2"/>
        <charset val="238"/>
      </rPr>
      <t xml:space="preserve"> 
</t>
    </r>
    <r>
      <rPr>
        <sz val="11"/>
        <rFont val="Franklin Gothic Book"/>
        <family val="2"/>
        <charset val="238"/>
      </rPr>
      <t>Egy valós munkafolyamatot modellezve a tanulók megismerik a leggyakoribb sportsérüléseket, elsajátítják, hogyan kell felmérni és folyamatosan figyelemmel kísérni a vendégek fizikai állapotát, és ennek megfelelően módosítják az edzés tartalmát. Egy gyakorlati projekt keretében megtanulják a bemelegítés tartalmának és hosszának kialakítását a sérülésmegelőzés szempontjai alapján. A projekt során a tanulók az elméleti ismereteket gyakorlati helyzetben alkalmazzák, így tudatosítják kompetenciahatáraikat is: sérülés esetén képesek ellátni a vendéget a saját hatáskörükön belül, de szükség esetén továbbirányítják őt a megfelelő szakemberhez.</t>
    </r>
  </si>
  <si>
    <r>
      <rPr>
        <b/>
        <sz val="11"/>
        <color theme="1"/>
        <rFont val="Franklin Gothic Book"/>
        <family val="2"/>
        <charset val="238"/>
      </rPr>
      <t>A tananyagelemek és a deszkriptorok projektszemléletű kapcsolódása:</t>
    </r>
    <r>
      <rPr>
        <sz val="11"/>
        <color theme="1"/>
        <rFont val="Franklin Gothic Book"/>
        <family val="2"/>
        <charset val="238"/>
      </rPr>
      <t xml:space="preserve"> 
</t>
    </r>
    <r>
      <rPr>
        <sz val="11"/>
        <rFont val="Franklin Gothic Book"/>
        <family val="2"/>
        <charset val="238"/>
      </rPr>
      <t>Egy lehetséges projektfeladat arra kínál lehetőséget, hogy a tanulók saját tempójukban, kreatív megoldásokat keresve dolgozzanak egy valós szakmai kihíváson. A projekt során az egészségtudatos életmód van középpontban. Figyelembe véve az egészséges táplálkozás alapelveit, táplálkozási tanácsokat adnak ügyfeleiknek, és felhívják a figyelmet a folyadékpótlás fontosságára. Ismertetik a sportolók táplálkozására vonatkozó dietetikai előírások hátterét, valamint a teljesítményfokozás legális eszközeit.</t>
    </r>
  </si>
  <si>
    <r>
      <rPr>
        <b/>
        <sz val="11"/>
        <color theme="1"/>
        <rFont val="Franklin Gothic Book"/>
        <family val="2"/>
        <charset val="238"/>
      </rPr>
      <t>A tananyagelemek és a deszkriptorok projektszemléletű kapcsolódása</t>
    </r>
    <r>
      <rPr>
        <sz val="11"/>
        <color theme="1"/>
        <rFont val="Franklin Gothic Book"/>
        <family val="2"/>
        <charset val="238"/>
      </rPr>
      <t>:</t>
    </r>
    <r>
      <rPr>
        <sz val="11"/>
        <color rgb="FFFF0000"/>
        <rFont val="Franklin Gothic Book"/>
        <family val="2"/>
        <charset val="238"/>
      </rPr>
      <t xml:space="preserve"> 
</t>
    </r>
    <r>
      <rPr>
        <sz val="11"/>
        <rFont val="Franklin Gothic Book"/>
        <family val="2"/>
        <charset val="238"/>
      </rPr>
      <t>Valós feladatokon keresztül a tanulók elsajátítják az edzés szerkezetét, az általános bemelegítés blokkjait és azok tartalmát. Képesek megtervezni a bemelegítést az életkori sajátosságok és az edzettségi szintek figyelembevételével. Tudatosan alkalmazzák tudásukat különböző helyszíneken – vízben, hóban, jégen – és képesek specifikus mozgásformákat, foglalkozásokat vezetni a körülményekhez igazodva.</t>
    </r>
  </si>
  <si>
    <r>
      <rPr>
        <b/>
        <sz val="11"/>
        <color theme="1"/>
        <rFont val="Franklin Gothic Book"/>
        <family val="2"/>
        <charset val="238"/>
      </rPr>
      <t xml:space="preserve">A tananyagelemek és a deszkriptorok projektszemléletű kapcsolódása: 
</t>
    </r>
    <r>
      <rPr>
        <sz val="11"/>
        <rFont val="Franklin Gothic Book"/>
        <family val="2"/>
        <charset val="238"/>
      </rPr>
      <t>Egy lehetséges gyakorlati projekt keretében a tanulók az edzés fő részéhez igazodva megtervezik a bemelegítést a kívánt cél eléréséhez. A tervezés során figyelembe veszik az edzéselméleti szempontokat, a terhelés összetevőit, és felismerik a fáradás típusait és tüneteit. Az edzésen használt eszközöket előre megtervezett módon, szakszerűen és biztonságosan alkalmazzák, ismerve azok rendeltetésszerű használatát.</t>
    </r>
  </si>
  <si>
    <r>
      <rPr>
        <b/>
        <sz val="11"/>
        <color theme="1"/>
        <rFont val="Franklin Gothic Book"/>
        <family val="2"/>
        <charset val="238"/>
      </rPr>
      <t>A tananyagelemek és a deszkriptorok projektszemléletű kapcsolódása:</t>
    </r>
    <r>
      <rPr>
        <sz val="11"/>
        <color theme="1"/>
        <rFont val="Franklin Gothic Book"/>
        <family val="2"/>
        <charset val="238"/>
      </rPr>
      <t xml:space="preserve"> 
</t>
    </r>
    <r>
      <rPr>
        <sz val="11"/>
        <rFont val="Franklin Gothic Book"/>
        <family val="2"/>
        <charset val="238"/>
      </rPr>
      <t>Egy adott munkafolyamat szimulációjával a tanulók megtanulják a gimnasztikai mozgások (pl. lendítések, hajlítások, döntések stb.) kivitelezését és rajzírással való ábrázolását, figyelembe véve a szakmai szabályokat. Ezeket a gyakorlatokat verbális és vizuális módszerekkel képesek bemutatni, az edzés tartalmát pedig a célcsoporthoz és a célokhoz igazítják. Testnevelési játékokat, valamint erősítő és nyújtó gyakorlatokat is alkalmaznak.</t>
    </r>
  </si>
  <si>
    <r>
      <rPr>
        <b/>
        <sz val="11"/>
        <color theme="1"/>
        <rFont val="Franklin Gothic Book"/>
        <family val="2"/>
        <charset val="238"/>
      </rPr>
      <t>A tananyagelemek és a deszkriptorok projektszemléletű kapcsolódása:</t>
    </r>
    <r>
      <rPr>
        <sz val="11"/>
        <color theme="1"/>
        <rFont val="Franklin Gothic Book"/>
        <family val="2"/>
        <charset val="238"/>
      </rPr>
      <t xml:space="preserve"> 
</t>
    </r>
    <r>
      <rPr>
        <sz val="11"/>
        <rFont val="Franklin Gothic Book"/>
        <family val="2"/>
        <charset val="238"/>
      </rPr>
      <t>Önállóan kivitelezhető projektfeladat alkalmával a tanulók képesek a bemelegítés céljait, tartalmi összetevőit figyelembe véve összeállítani és szakszerűen levezetni azt. Észlelik a hibákat, és képesek azokat azonnal kijavítani. Változatos gyakorlatvezetési módszereket használnak, szükség esetén bemutatással segítik a helyes végrehajtást. Tudatában vannak a hibás kivitelezésből fakadó balesetveszélyeknek, és erre felhívják a résztvevők figyelmét.</t>
    </r>
  </si>
  <si>
    <t>"F"  EGÉSZSÉGES ÉLETMÓD ÖSSZETEVŐI (6. sor)</t>
  </si>
  <si>
    <t>Általános bemelegítés tervezése, vezetése: A tanulók általános bemelegítést terveznek a tanult 5 blokk szerint. Figyelembe veszik a blokkok meghatározott időtartamát. A gyakorlatok feleljenek meg a céloknak. Készítenek hozzá papíralapú tervet, melyen a gyakorlatokat rajzírással ábrázolják. A tanult gyakorlatvezetési módszerek közül az általuk választott módszerrel levezetik a bemelegítést egy, az iskolából a tanár által kijelölt csoport részére. Figyelnek a helyes szaknyelvre, hibajavításra, motiválásra és fegyelmezésre.
Az értékelésnél a következő szempontokat veszik figyelembe:
Tervezés: A bemelegítés öt blokkja szerepel-e a tervben? Megfelelnek-e a gyakorlatok a céloknak (fokozatosság, izomcsoportok, mozgáselőkészítés)? A blokkok időtartama megfelel-e az előírásoknak? A rajzírásos ábrázolás egyértelműsége, használhatósága.
Vezetés (gyakorlatban): Milyen módszert választott, és az megfelelően illeszkedik-e a gyakorlathoz? Használja-e a helyes gimnasztikai szaknyelvet? Figyel-e a hibajavításra (pl. pontos instrukciók, korrekció)? Tud-e motiválni, megfelelő hangulatot teremteni? Képes-e a fegyelmezésre, rend fenntartására?
Összkép: Magabiztosság, fellépés, tanári szerep felvétele. A gyakorlatsor hatékonysága, logikus felépítése.</t>
  </si>
  <si>
    <t>Erőfejlesztő edzés tervezése, vezetése: A tanulók kiválasztanak egy eszközt a tanultak közül, és azzal terveznek egy erőfejlesztő foglalkozást. A foglalkozásról tervezetet készítenek, amely tartalmazza a létszámot, a célcsoport életkorát, a szükséges eszközöket, a gyakorlatokat és azok időtartamát.
Az edzést levezetik egy, a tanár által kijelölt csoport részére. A tanulók figyeljenek a gyakorlatok helyes közlésére, megnevezve a helyes kivitelezést (bemutatással együtt), valamint az erősíteni kívánt izmokat vagy izomcsoportokat. Folyamatosan figyeljék a résztvevőket, javítsanak hibákat, és dicsérjék őket. A foglalkozás végén végezzenek önreflexiót.
A projekt eredményeként a tanuló képes lesz önállóan megtervezni és levezetni egy életkornak és célcsoportnak megfelelő erőfejlesztő edzést. Alkalmazza a tanult elméleti és gyakorlati ismereteket, figyelembe veszi a szakmai szempontokat. Képes szakszerű kommunikációra, hibajavításra és motiválásra. Az önreflexió során felismeri saját fejlesztési lehetőségeit.
Az értékelésnél figyelembe vett szempontok: 
Tervezés színvonala: létszám, életkori jellemzők, célkitűzés (milyen izomcsoportokat fejleszt), eszközök, időtartam, gyakorlatok részletes leírása.
Edzés levezetése: a gyakorlatok pontos és érthető közlése, bemutatása; az erősíteni kívánt izmok, izomcsoportok megnevezése; helyes kivitelezés kiemelése; a résztvevők figyelése; hibák javítása; dicséret, pozitív visszacsatolás alkalmazása.
Kommunikáció és pedagógiai készségek: szaknyelv használata, érthető utasítások adása; csoport motiválása; fegyelmezés szükség esetén; a tanuló fellépése, magabiztossága, tanári szerepvállalása.
Önreflexió: a tanuló képes megfogalmazni, mi sikerült jól, és min lehetne javítani; reálisan értékeli saját teljesítményét, tanulási folyamatát.</t>
  </si>
  <si>
    <r>
      <t xml:space="preserve">időkeret: </t>
    </r>
    <r>
      <rPr>
        <sz val="11"/>
        <color theme="1"/>
        <rFont val="Franklin Gothic Book"/>
        <family val="2"/>
        <charset val="238"/>
      </rPr>
      <t>8 óra</t>
    </r>
  </si>
  <si>
    <r>
      <t xml:space="preserve">Kapcsolódó tananyagegységek: 
</t>
    </r>
    <r>
      <rPr>
        <sz val="11"/>
        <color theme="1"/>
        <rFont val="Franklin Gothic Book"/>
        <family val="2"/>
        <charset val="238"/>
      </rPr>
      <t>"A", "D", "E", "G"</t>
    </r>
  </si>
  <si>
    <r>
      <t xml:space="preserve"> Kapcsolódó tananyagegységek: 
</t>
    </r>
    <r>
      <rPr>
        <sz val="11"/>
        <color theme="1"/>
        <rFont val="Franklin Gothic Book"/>
        <family val="2"/>
        <charset val="238"/>
      </rPr>
      <t>"A", "D", "E", "G"</t>
    </r>
  </si>
  <si>
    <t>Ágazati alapoktatás összes óraszáma:</t>
  </si>
  <si>
    <t>Szakirányú oktatás összes óraszáma:</t>
  </si>
  <si>
    <t>Edzői szerepek</t>
  </si>
  <si>
    <t>Pedagógia</t>
  </si>
  <si>
    <t>Sportmenedzsment és marketing</t>
  </si>
  <si>
    <t>Sportesemények szervezése</t>
  </si>
  <si>
    <t>A magyar testnevelés és sport területei és szervezetei</t>
  </si>
  <si>
    <t>Sportszervezési ismeretek</t>
  </si>
  <si>
    <t>Segíti a sporttevékenység tervezésében, szervezésében és lebonyolításában részt vevő szakemberek együttműködését.</t>
  </si>
  <si>
    <t>Keresi az együttműködés lehetőségét a munkatársaival, a szervezet partnereivel, szülőkkel, nyitott a közös problémamegoldásra.</t>
  </si>
  <si>
    <t>Kapcsolatot tart a sporttevékenység tervezésében, szervezésében és lebonyolításában együttműködő szakemberekkel, szülőkkel és a szervezet partnereivel.</t>
  </si>
  <si>
    <t>Az oktatás-nevelés folyamata</t>
  </si>
  <si>
    <t>Sportági alapok</t>
  </si>
  <si>
    <t>Edzéstervezés, foglalkozástervezés</t>
  </si>
  <si>
    <t>Edzéselmélet II.</t>
  </si>
  <si>
    <t>Önállóan tervez, szervez és vezet sporttevékenységeket.</t>
  </si>
  <si>
    <t>Edzésprogramok II.</t>
  </si>
  <si>
    <t>A sporttevékenység pszichológiai jellemzői</t>
  </si>
  <si>
    <t>A személyiség jellemző jegyei</t>
  </si>
  <si>
    <t>Pszichológia</t>
  </si>
  <si>
    <t>Sportági ismeretek</t>
  </si>
  <si>
    <t>Sporttörténet</t>
  </si>
  <si>
    <t>A motoros képességfejlesztés módszertana</t>
  </si>
  <si>
    <t>Önállóan végzi az amatőr sportolók felkészítését, segít céljaik elérésében.</t>
  </si>
  <si>
    <t>Elkötelezett a lakosság megfelelő sportolási szokásainak, egészséges életmódjának formálásában.</t>
  </si>
  <si>
    <t>Tisztában van a sporttevékenység pszichológiai és edzéselméleti sajátosságaival, az amatőr sport céljával, személyiségfejlesztő hatásával.</t>
  </si>
  <si>
    <t>Megszervezi és megtervezi amatőr sportolók tevékenységét, edzésprogramját.</t>
  </si>
  <si>
    <t xml:space="preserve">Olimpiatörténet </t>
  </si>
  <si>
    <t>Motoros képességfejlesztés II.</t>
  </si>
  <si>
    <t>Sportmarketing</t>
  </si>
  <si>
    <t>Különböző életkorok terhelésélettani sajátosságai</t>
  </si>
  <si>
    <t>Terhelésélettan</t>
  </si>
  <si>
    <t>Gimnasztika II.</t>
  </si>
  <si>
    <t>A mozgástanulás</t>
  </si>
  <si>
    <t>Tehetség, tehetséggondozás</t>
  </si>
  <si>
    <t xml:space="preserve">Sportági alapok </t>
  </si>
  <si>
    <t>A terhelés és a táplálkozás kapcsolata</t>
  </si>
  <si>
    <t>Az edző-sportoló kapcsolat jellemzői</t>
  </si>
  <si>
    <t>A szakmaspecifikus interakciók hatékony kezelése</t>
  </si>
  <si>
    <t>Befolyásolás, meggyőzés és asszertivitás a kommunikációs folyamatokban</t>
  </si>
  <si>
    <t>A kommunikáció szerepe és alapformái</t>
  </si>
  <si>
    <t>Kommunikáció</t>
  </si>
  <si>
    <t>A teljesítményfokozás</t>
  </si>
  <si>
    <t>A terhelés és a szabályozó rendszer kapcsolata</t>
  </si>
  <si>
    <t>Terhelés hatása a keringési rendszerre</t>
  </si>
  <si>
    <t>Terhelés hatása a légzési szervrendszerre</t>
  </si>
  <si>
    <t>Terhelés hatása a mozgató szervrendszerre</t>
  </si>
  <si>
    <t>Energiaszolgáltató folyamatok a szervezetben</t>
  </si>
  <si>
    <t>Edzéselméleti összefoglalás, a terhelés során a szervezetben végbemenő változások</t>
  </si>
  <si>
    <t>Keringési rendszer részeinek szerepe az életműködések fenntartásában</t>
  </si>
  <si>
    <t>Az izomrendszer felépítése és működése</t>
  </si>
  <si>
    <t>Szöveti struktúrák élettani vetületei</t>
  </si>
  <si>
    <t xml:space="preserve">Funkcionális anatómia </t>
  </si>
  <si>
    <t>Mélyen elkötelezett a minőségi sportszakmai munkavégzés mellett.</t>
  </si>
  <si>
    <r>
      <t xml:space="preserve">Kapcsolódó tananyagegységek: 
</t>
    </r>
    <r>
      <rPr>
        <sz val="11"/>
        <color theme="1"/>
        <rFont val="Franklin Gothic Book"/>
        <family val="2"/>
        <charset val="238"/>
      </rPr>
      <t>"G", "H", "I", "K"</t>
    </r>
  </si>
  <si>
    <r>
      <t xml:space="preserve">időkeret: </t>
    </r>
    <r>
      <rPr>
        <sz val="11"/>
        <color theme="1"/>
        <rFont val="Franklin Gothic Book"/>
        <family val="2"/>
        <charset val="238"/>
      </rPr>
      <t>12 óra</t>
    </r>
  </si>
  <si>
    <t>Játékos foglalkozás tervezése: A tanulók játékos foglalkozást terveznek alsó tagozatos diákok számára. 
A foglalkozás a korosztálynak megfelelő feladatokat tartalmazzon, figyelembe véve az életkori sajátosságokat. 
A foglalkozást változatos eszközhasználat és vidám hangulatot teremtő, játékos feladatok jellemezzék. 
Célja a hangulatteremtés, a gyerekek mozgásra és sportolásra való motiválása, valamint minél több kondicionális és koordinációs képesség fejlesztése. 
A foglalkozásról a tanulók tervezetet készítenek, amely tartalmazza a tanulók életkorát, létszámát, a szükséges eszközöket, az előfeltételeket, valamint a feladatokat és azok időtartamát. 
Minden foglalkozást saját csoportjuknak levezetnek. 
Az oktató által összeállított értékelési szempontok alapján a tanulók közösen értékelik a munkákat. 
A szempontok a következők: célcsoport meghatározása, a foglalkozás céljainak meghatározása, a feladatok tartalma és megfelelősége, az eszközhasználat változatossága, a feladatok időtartamának megtervezése, a motivációs és hangulati elemek, a foglalkozás felépítése, az írásos tervezet minősége, valamint a gyakorlati kivitelezés.</t>
  </si>
  <si>
    <r>
      <t xml:space="preserve">Kapcsolódó tananyagegységek: 
</t>
    </r>
    <r>
      <rPr>
        <sz val="11"/>
        <color theme="1"/>
        <rFont val="Franklin Gothic Book"/>
        <family val="2"/>
        <charset val="238"/>
      </rPr>
      <t>"A", "C", "E", "F", "H"</t>
    </r>
  </si>
  <si>
    <r>
      <t xml:space="preserve">időkeret: </t>
    </r>
    <r>
      <rPr>
        <sz val="11"/>
        <color theme="1"/>
        <rFont val="Franklin Gothic Book"/>
        <family val="2"/>
        <charset val="238"/>
      </rPr>
      <t xml:space="preserve">8 óra </t>
    </r>
  </si>
  <si>
    <t>Sporttábor szervezése: a tanulók feladata egy sporttábor megszervezése és plakáton való reklámozása. 
El kell készíteniük a forgatókönyvet az első naptól az utolsóig. 
A tábor megrendezéséhez szükséges előkészületeket is fel kell tüntetniük, mint például a szükséges engedélyeket, az egészségügyi ellátás lehetőségét, a költségvetést, esetleges támogatók szerzését, az étkezés biztosítását, valamint a segítők megnevezését. 
A tábor menetrendjénél meg kell nevezniük az étkezési ellátást, a programokat, a tábor időpontját, helyszínét és árát (kedvezmények megjelölésével). A plakátot bemutatják csoportjuknak. 
Az oktató által összeállított értékelési szempontok alapján a tanulók közösen értékelik a munkákat. 
A szempontok a következők:
- Tábor célja és alapötlete
- Forgatókönyv részletessége
- Szervezési előkészületek bemutatása
- Költségvetés és források
- Étkezés és ellátás tervezése
- Helyszín, időpont és programok megnevezése
- Plakát tartalma, vizuális megjelenése
- Előadás, bemutatás minősége</t>
  </si>
  <si>
    <r>
      <rPr>
        <b/>
        <sz val="11"/>
        <color theme="1"/>
        <rFont val="Franklin Gothic Book"/>
        <family val="2"/>
        <charset val="238"/>
      </rPr>
      <t>A tananyagelemek és a deszkriptorok projektszemléletű kapcsolódása:</t>
    </r>
    <r>
      <rPr>
        <sz val="11"/>
        <color theme="1"/>
        <rFont val="Franklin Gothic Book"/>
        <family val="2"/>
        <charset val="238"/>
      </rPr>
      <t xml:space="preserve"> 
</t>
    </r>
    <r>
      <rPr>
        <sz val="11"/>
        <rFont val="Franklin Gothic Book"/>
        <family val="2"/>
        <charset val="238"/>
      </rPr>
      <t>Egy gyakorlatorientált feladat keretében a tanulók a terhelés életkori sajátosságait és a fejlesztés szenzitív fázisait figyelembe véve állítják össze edzéseiket. A feladat során megismerik a terhelés hatásait a különböző szervrendszerekre, különösen a mozgatórendszerre, és képesek ennek megfelelően módosítani az edzésprogramot. A projekt során felismerik a fáradás jeleit, alkalmazkodnak az egyéni szükségletekhez, és megtervezik a terhelés és a pihenés optimális arányát.</t>
    </r>
  </si>
  <si>
    <t>Szabályozórendszer egyes elemeinek szerepe az érző és mozgató területek működésének összehangolásában</t>
  </si>
  <si>
    <t>Légzőrendszer részeinek szerepe az életműködések fenntartásában</t>
  </si>
  <si>
    <t>Funkcionális anatómia</t>
  </si>
  <si>
    <t>Felelősséget vállal a körültekintő, az egyéni sajátosságokat is figyelembe vevő tervezésért.</t>
  </si>
  <si>
    <t>Körültekintően tervezi meg az edzést és mozgásos foglalkozások szakmai tartalmát, szem előtt tartva az emberi szervezet működésének törvényszerűségeit.</t>
  </si>
  <si>
    <t>Ismeri az emberi szervezet felépítését, működését, tisztában van az edzés mozgató rendszerre gyakorolt hatásával, a fáradás, fáradtság, pihenés, regeneráció élettani hátterével, az életkorok biológiai és terhelésélettani sajátosságaival.</t>
  </si>
  <si>
    <t xml:space="preserve">Az edzést a szervezet anatómiai és élettani sajátosságaival összhangban tervezi meg. </t>
  </si>
  <si>
    <t>"H"  SPORT- ÉS EGÉSZSÉGTUDOMÁNYI ISMERETEK, MÓDSZEREK ISMERETE, ALKALMAZÁSA (11; 17; 28. sor)</t>
  </si>
  <si>
    <r>
      <rPr>
        <b/>
        <sz val="11"/>
        <color theme="1"/>
        <rFont val="Franklin Gothic Book"/>
        <family val="2"/>
        <charset val="238"/>
      </rPr>
      <t>A tananyagelemek és a deszkriptorok projektszemléletű kapcsolódása:</t>
    </r>
    <r>
      <rPr>
        <sz val="11"/>
        <color theme="1"/>
        <rFont val="Franklin Gothic Book"/>
        <family val="2"/>
        <charset val="238"/>
      </rPr>
      <t xml:space="preserve"> 
</t>
    </r>
    <r>
      <rPr>
        <sz val="11"/>
        <rFont val="Franklin Gothic Book"/>
        <family val="2"/>
        <charset val="238"/>
      </rPr>
      <t>Egy komplex probléma megoldása során a tanulók sportvezetőként végzik feladataikat: kapcsolatot tartanak különböző szakemberekkel és partnerekkel, részt vesznek egyesületi programok és események szervezésében. Egy gyakorlati projekt keretében edzői szerepben is megjelennek, és együttműködnek erőnléti edzőkkel, gyógytornászokkal, sportpszichológusokkal és orvosokkal. A projekt során figyelmet fordítanak a szülőkkel való hatékony kommunikációra, megismerik a szükséges személyi és tárgyi feltételeket, valamint azok biztosításának módjait.</t>
    </r>
  </si>
  <si>
    <t xml:space="preserve">Edzői szerepek </t>
  </si>
  <si>
    <t>Az edzői kommunikáció, viselkedés</t>
  </si>
  <si>
    <t>Sportági szakismeretek</t>
  </si>
  <si>
    <t>A sportvezetés módszertani alapjai</t>
  </si>
  <si>
    <t>Ismeri a sportszakmai munka személyi és tárgyi feltételeinek összehangolási módjait.</t>
  </si>
  <si>
    <t>"A"  SPORTSZERVEZÉSI/VEZETÉSI FELADATOK (1; 4; 6; 9; 23; 24; 27. sor)</t>
  </si>
  <si>
    <r>
      <rPr>
        <b/>
        <sz val="11"/>
        <color theme="1"/>
        <rFont val="Franklin Gothic Book"/>
        <family val="2"/>
        <charset val="238"/>
      </rPr>
      <t>A tananyagelemek és a deszkriptorok projektszemléletű kapcsolódása:</t>
    </r>
    <r>
      <rPr>
        <sz val="11"/>
        <color theme="1"/>
        <rFont val="Franklin Gothic Book"/>
        <family val="2"/>
        <charset val="238"/>
      </rPr>
      <t xml:space="preserve"> 
</t>
    </r>
    <r>
      <rPr>
        <sz val="11"/>
        <rFont val="Franklin Gothic Book"/>
        <family val="2"/>
        <charset val="238"/>
      </rPr>
      <t>Egy önállóan kivitelezhető projektfeladat során a tanulók megismerik az edzéstervezés módszertanát, valamint a sporttevékenységek szervezési feladatait. Egy adott munkakörnyezetet szimulálva sportprogramokat készítenek – például vízi, jeges vagy különböző létszámú csoportok számára tervezett foglalkozásokat –, amelyeket aztán saját maguk is levezetnek.</t>
    </r>
  </si>
  <si>
    <t>Portfólió készítés</t>
  </si>
  <si>
    <t>Portfólió</t>
  </si>
  <si>
    <t>Az edzés szervezési feladatai</t>
  </si>
  <si>
    <t>Az edzés tervezése, adminisztrációja</t>
  </si>
  <si>
    <t>Sportági mozgásformák oktatása</t>
  </si>
  <si>
    <t>Levezetés, relaxáció</t>
  </si>
  <si>
    <t>A bemelegítés módszertana</t>
  </si>
  <si>
    <t>Az ízületi mozgékonyság fejlesztése</t>
  </si>
  <si>
    <t>Koordinációs képességek fejlesztése</t>
  </si>
  <si>
    <t>Kondícionális képességfejlesztés és az életkor kapcsolata</t>
  </si>
  <si>
    <t>Ismeri a tervezési folyamat és a foglalkozásszervezés, -vezetés alapelveit, lépéseit.</t>
  </si>
  <si>
    <t>Sporttevékenysége-ket tervez, szervez és vezet különböző létszámú és korú csoportok számára változatos körülmények között (pl. sportpályán, vízben, hóban, jégen stb.).</t>
  </si>
  <si>
    <t>"I"  EDZÉSTERVEZÉS, EDZÉSVEZETÉS (12; 13; 25; 26. sor)</t>
  </si>
  <si>
    <r>
      <rPr>
        <b/>
        <sz val="11"/>
        <color theme="1"/>
        <rFont val="Franklin Gothic Book"/>
        <family val="2"/>
        <charset val="238"/>
      </rPr>
      <t>A tananyagelemek és a deszkriptorok projektszemléletű kapcsolódása:</t>
    </r>
    <r>
      <rPr>
        <sz val="11"/>
        <color theme="1"/>
        <rFont val="Franklin Gothic Book"/>
        <family val="2"/>
        <charset val="238"/>
      </rPr>
      <t xml:space="preserve"> 
</t>
    </r>
    <r>
      <rPr>
        <sz val="11"/>
        <rFont val="Franklin Gothic Book"/>
        <family val="2"/>
        <charset val="238"/>
      </rPr>
      <t>Egy lehetséges projektfeladat keretében a tanulók az egészséges életmód népszerűsítésére épülő edzésprogramokat terveznek. Egy valós munkakörnyezetet modellezve sporttevékenységeket szerveznek, különböző mozgásformákat kínálnak az ügyfeleknek, támogatva a sportolási szokások kialakítását. A projektalapú oktatás során edzéselméleti és pszichológiai ismereteiket a gyakorlatban alkalmazzák, miközben fejlesztik az amatőr sportolók motoros képességeit.</t>
    </r>
  </si>
  <si>
    <r>
      <rPr>
        <b/>
        <sz val="11"/>
        <color theme="1"/>
        <rFont val="Franklin Gothic Book"/>
        <family val="2"/>
        <charset val="238"/>
      </rPr>
      <t>A tananyagelemek és a deszkriptorok projektszemléletű kapcsolódása:</t>
    </r>
    <r>
      <rPr>
        <sz val="11"/>
        <color rgb="FFFF0000"/>
        <rFont val="Franklin Gothic Book"/>
        <family val="2"/>
        <charset val="238"/>
      </rPr>
      <t xml:space="preserve"> 
</t>
    </r>
    <r>
      <rPr>
        <sz val="11"/>
        <rFont val="Franklin Gothic Book"/>
        <family val="2"/>
        <charset val="238"/>
      </rPr>
      <t>Projektszemléletű oktatás során a tanulók sportvezetőként is gyakorlatot szereznek: egy valós munkakörnyezetet modellező helyzetben kooperatív módon irányítanak sportlétesítményeket, figyelembe véve a hivatásos és rekreációs sport sajátosságait. A projekt során alkalmazzák a szervezéselméleti irányzatokat, és felelősséget vállalnak a vezetői döntésekért. Az összetett, több tananyagelemből álló képzési program keretében a projekt minden szakaszát dokumentálják, visszajelzést adnak egymás munkájáról, és fejlesztik vezetői, kommunikációs és döntéshozói kompetenciáikat.</t>
    </r>
  </si>
  <si>
    <t>Általános vezetési ismeretek</t>
  </si>
  <si>
    <t>Felelősséget vállal az általa vezetett sportlétesítmény szakmai munkájáért, kollégáiért.</t>
  </si>
  <si>
    <t>Elkötelezetten, a hivatásos és rekreációs sport érdekeit egyeztetve vezeti a létesítményt.</t>
  </si>
  <si>
    <t>Vezetői munkája során felhasználja a tanult szervezési és vezetési ismereteit.</t>
  </si>
  <si>
    <t>Vezeti és szervezi különböző sportlétesítmények szakmai munkáját.</t>
  </si>
  <si>
    <r>
      <rPr>
        <b/>
        <sz val="11"/>
        <color theme="1"/>
        <rFont val="Franklin Gothic Book"/>
        <family val="2"/>
        <charset val="238"/>
      </rPr>
      <t>A tananyagelemek és a deszkriptorok projektszemléletű kapcsolódása:</t>
    </r>
    <r>
      <rPr>
        <sz val="11"/>
        <color theme="1"/>
        <rFont val="Franklin Gothic Book"/>
        <family val="2"/>
        <charset val="238"/>
      </rPr>
      <t xml:space="preserve"> 
</t>
    </r>
    <r>
      <rPr>
        <sz val="11"/>
        <rFont val="Franklin Gothic Book"/>
        <family val="2"/>
        <charset val="238"/>
      </rPr>
      <t>A tanulók egy önállóan vagy csoportban végzett projekt során alkalmazzák sportvezetési, szervezési és pénzügyi ismereteiket, valamint részt vesznek egy sportegyesület szakmai hátterének működtetésében. Egy komplex probléma megoldása során marketing- és jogi ismeretekre is támaszkodnak, miközben gyakorlati tapasztalatot szereznek a sportszervezetek adminisztratív és stratégiai működéséről. Egy adott munkafolyamat szimulációjával ötleteikkel hozzájárulnak az egyesület fejlődéséhez, pénzügyi szabályozások és jogi keretek ismeretében dolgozva.</t>
    </r>
  </si>
  <si>
    <t>Pénzügyi alapok</t>
  </si>
  <si>
    <t>Pénzügyi ismeretek</t>
  </si>
  <si>
    <t>A sporttevékenységre és a sportolóra vonatkozó rendelkezések</t>
  </si>
  <si>
    <t>Polgári jogi alapismeretek</t>
  </si>
  <si>
    <t>Sportszövetségek jogi szabályozása</t>
  </si>
  <si>
    <t>Sportszervezetek jogi szabályozása</t>
  </si>
  <si>
    <t>Sportjog</t>
  </si>
  <si>
    <t>Önállóan végez tervezési, szervezési feladatokat egy sportszervezet keretein belül.</t>
  </si>
  <si>
    <t>Felelősen, a jogi és erkölcsi szabályozókat betartva végzi munkáját.</t>
  </si>
  <si>
    <t>Ismeri a hazai sport rendszerének felépítését, a sportvezetés és szervezés alapelveit, módszereit.</t>
  </si>
  <si>
    <t>Részt vesz sportszervezetek, sportegyesületek szakmai háttérmunkájában.</t>
  </si>
  <si>
    <r>
      <rPr>
        <b/>
        <sz val="11"/>
        <color theme="1"/>
        <rFont val="Franklin Gothic Book"/>
        <family val="2"/>
        <charset val="238"/>
      </rPr>
      <t>A tananyagelemek és a deszkriptorok projektszemléletű kapcsolódása:</t>
    </r>
    <r>
      <rPr>
        <sz val="11"/>
        <color theme="1"/>
        <rFont val="Franklin Gothic Book"/>
        <family val="2"/>
        <charset val="238"/>
      </rPr>
      <t xml:space="preserve"> 
</t>
    </r>
    <r>
      <rPr>
        <sz val="11"/>
        <rFont val="Franklin Gothic Book"/>
        <family val="2"/>
        <charset val="238"/>
      </rPr>
      <t>Egy valós szakmai kihívás feldolgozásával a tanulók megismerik a teljesítményfokozás megengedett eszközeit, és javaslatokat tesznek azok tudatos alkalmazására. Egy gyakorlati projekt keretében tájékoztatják sportolóikat a dopping káros mellékhatásairól és veszélyeiről.</t>
    </r>
  </si>
  <si>
    <t>Saját sportágra jellemző motoros képességek</t>
  </si>
  <si>
    <t>Felelősséget vállal az általa foglalkoztatottak doppingellenes tájékoztatásáért, betartja és betartatja a doppingellenes tevékenység szabályait.</t>
  </si>
  <si>
    <t>Elkötelezett a fair play szellemének népszerűsítése iránt személyes példáján keresztül.</t>
  </si>
  <si>
    <t>Ismeri a sportteljesítmény-fokozás megengedett és nem megengedett eszközeit, módszereit és elveit, tisztában van az antidopping program fontosabb elemeivel.</t>
  </si>
  <si>
    <t>Hatékonyan használja a sportteljesítmény fokozásának megengedett eszközeit.</t>
  </si>
  <si>
    <t>"K"  EDZŐI FELADATOK (18; 19; 20; 22. sor)</t>
  </si>
  <si>
    <r>
      <rPr>
        <b/>
        <sz val="11"/>
        <color theme="1"/>
        <rFont val="Franklin Gothic Book"/>
        <family val="2"/>
        <charset val="238"/>
      </rPr>
      <t>A tananyagelemek és a deszkriptorok projektszemléletű kapcsolódása:</t>
    </r>
    <r>
      <rPr>
        <sz val="11"/>
        <color rgb="FFFF0000"/>
        <rFont val="Franklin Gothic Book"/>
        <family val="2"/>
        <charset val="238"/>
      </rPr>
      <t xml:space="preserve"> 
</t>
    </r>
    <r>
      <rPr>
        <sz val="11"/>
        <rFont val="Franklin Gothic Book"/>
        <family val="2"/>
        <charset val="238"/>
      </rPr>
      <t>Egy interaktív tanulási folyamat részeként a tanulók feltérképezik a csoport szerkezetét és dinamikáját, valamint megfelelő módszerekkel erősítik a csapatkohéziót. Egy csoportos műhelymunka során különböző konfliktuskezelési technikákat alkalmaznak, figyelembe véve a sport személyiségfejlesztő hatásait. A projektfeladatban a közös célok elérése érdekében a tanulók kommunikációs és pszichológiai módszereket használva járulnak hozzá a sportolók lelki egészségének fejlesztéséhez és a közösségi légkör megteremtéséhez.</t>
    </r>
  </si>
  <si>
    <t xml:space="preserve">Befolyásolás, meggyőzés és asszertivitás a kommunikációs folyamatokban </t>
  </si>
  <si>
    <t>Kompetenciahatárain belül önállóan kezeli a konfliktust, szükség esetén szakemberhez fordul (pl. sportpszichológus, mediátor).</t>
  </si>
  <si>
    <t>Törekszik a konfliktusok megoldására és az együttműködés megerősítésére.</t>
  </si>
  <si>
    <t>Tisztában van a sporttevékenység pszichológiai sajátosságaival és személyiségfejlesztő hatásával, ismeri a konfliktuskezelési technikákat.</t>
  </si>
  <si>
    <t>Erősíti a csapatkohéziót, eredményesen kezeli a csoportdinamikai folyamatokat és a felmerülő konfliktusokat, hozzájárul a jó közösségi légkör megteremtéséhez.</t>
  </si>
  <si>
    <t>"G"  PEDAGÓGIAI, PSZICHOLÓGIAI MÓDSZEREK ISMERETE, ALKALMAZÁSA (10; 21. sor)</t>
  </si>
  <si>
    <r>
      <rPr>
        <b/>
        <sz val="11"/>
        <color theme="1"/>
        <rFont val="Franklin Gothic Book"/>
        <family val="2"/>
        <charset val="238"/>
      </rPr>
      <t>A tananyagelemek és a deszkriptorok projektszemléletű kapcsolódása:</t>
    </r>
    <r>
      <rPr>
        <sz val="11"/>
        <color theme="1"/>
        <rFont val="Franklin Gothic Book"/>
        <family val="2"/>
        <charset val="238"/>
      </rPr>
      <t xml:space="preserve"> 
</t>
    </r>
    <r>
      <rPr>
        <sz val="11"/>
        <rFont val="Franklin Gothic Book"/>
        <family val="2"/>
        <charset val="238"/>
      </rPr>
      <t>Egy valós munkakörnyezetet modellező helyzetben a tanulók különböző szempontok alapján elemzik a mérkőzéseket, rendszeresen végeznek mérkőzéslátogatást és adatgyűjtést. A projektfeladatban statisztikákat készítenek technikai elemekről, például átadásokról és kapuralövésekről, majd ezek alapján értékelik a teljesítményt. Digitális készségeik birtokában mozgáselemző eszközöket is használnak, és személyre szabott edzésprogramokat dolgoznak ki. A tanulók a projekt minden szakaszát dokumentálják, önértékelést végeznek, és folyamatosan elemzik saját munkájukat, így fejlesztve szakmai önállóságukat.</t>
    </r>
  </si>
  <si>
    <t>Az edző elemző munkája</t>
  </si>
  <si>
    <t>Edzés (foglalkozás) látogatás, dokumentálás II.</t>
  </si>
  <si>
    <t>Az adott versenyről (mérkőzésről) begyűjtött adatokat önállóan elemzi, és felülvizsgálja a saját, valamint a sportoló(k) addigi tevékenységét.</t>
  </si>
  <si>
    <t>Törekszik az objektív önértékelésre és teljesítményértékelésre.</t>
  </si>
  <si>
    <t>Ismeri a teljesítményértékelés eszközeit és módszertanát, illetve a mozgáselemzés lehetőségeit.</t>
  </si>
  <si>
    <t>Elemzi a versenyről (mérkőzésről), készült statisztikákat, felvételeket, a tapasztaltakat felhasználja további munkájában.</t>
  </si>
  <si>
    <r>
      <rPr>
        <b/>
        <sz val="11"/>
        <color theme="1"/>
        <rFont val="Franklin Gothic Book"/>
        <family val="2"/>
        <charset val="238"/>
      </rPr>
      <t>A tananyagelemek és a deszkriptorok projektszemléletű kapcsolódása:</t>
    </r>
    <r>
      <rPr>
        <sz val="11"/>
        <color theme="1"/>
        <rFont val="Franklin Gothic Book"/>
        <family val="2"/>
        <charset val="238"/>
      </rPr>
      <t xml:space="preserve"> 
</t>
    </r>
    <r>
      <rPr>
        <sz val="11"/>
        <rFont val="Franklin Gothic Book"/>
        <family val="2"/>
        <charset val="238"/>
      </rPr>
      <t>Egy projektszemléletű oktatás során a tanulók saját sportáguk versenyrendszerében mélyülnek el, megismerik a játékszabályokat, és végigkísérik a felkészítés minden szakaszát. Egy valós szakmai kihívás feldolgozásával a legjobb sportforma elérését célzó edzéseket terveznek, figyelembe véve a pszichológiai szempontokat is. Csoportos feladatvégzés során, az együttműködőkészségüket próbára téve, motiválják sportolóikat, hibákat javítanak, és a mérkőzések során kooperatív, sportszerű hozzáállást tanúsítanak a résztvevőkkel.</t>
    </r>
  </si>
  <si>
    <t>Edzés és versenyzés összefüggései (Új)</t>
  </si>
  <si>
    <t>Más szakemberekkel együttműködve (pl. edző, sportorvos) felügyeli a sportoló(k) versenyen (mérkőzésen) végzett sport-tevékenységét.</t>
  </si>
  <si>
    <t>Hozzásegíti tanítványait a versenyen (mérkőzésen) való sikeres szerepléshez.</t>
  </si>
  <si>
    <t>Ismeri a sportág hazai és nemzetközi szakszövetség működését, versenyrendszerét, verseny- és játékszabályait.</t>
  </si>
  <si>
    <t>Ellátja a verseny előtti, alatti és utáni edzői feladatokat.</t>
  </si>
  <si>
    <r>
      <rPr>
        <b/>
        <sz val="11"/>
        <color theme="1"/>
        <rFont val="Franklin Gothic Book"/>
        <family val="2"/>
        <charset val="238"/>
      </rPr>
      <t>A tananyagelemek és a deszkriptorok projektszemléletű kapcsolódása:</t>
    </r>
    <r>
      <rPr>
        <sz val="11"/>
        <color theme="1"/>
        <rFont val="Franklin Gothic Book"/>
        <family val="2"/>
        <charset val="238"/>
      </rPr>
      <t xml:space="preserve"> 
</t>
    </r>
    <r>
      <rPr>
        <sz val="11"/>
        <rFont val="Franklin Gothic Book"/>
        <family val="2"/>
        <charset val="238"/>
      </rPr>
      <t>Egy valós munkafolyamatot modellezve a tanulók elsajátítják a motoros képességek felmérésének módszereit és lehetőségeit. Egy csoportos műhelymunka során rendszeresen értékelik sportolóik edzettségi állapotát, és az eredményeket beépítik a felkészítési programokba. A tanulók az elméleti ismereteket gyakorlati helyzetben alkalmazzák, miközben fejlesztik mérési, kiértékelési és adatelemzési képességeiket is.</t>
    </r>
  </si>
  <si>
    <t>Ellenőrzi a sportoló(k) edzettségi állapotát.</t>
  </si>
  <si>
    <t>Figyelemmel kíséri a sportoló(k) fejlődést.</t>
  </si>
  <si>
    <t>Ismeri az edzettségi állapot ellenőrzésének és értékelésének módszereit, a motoros képességeket és fejlesztési lehetőségüket.</t>
  </si>
  <si>
    <t>Rendszeresen felméri sportolói edzettségi állapotát, és az eredményeket hasznosítja a további felkészítésben.</t>
  </si>
  <si>
    <r>
      <rPr>
        <b/>
        <sz val="11"/>
        <color theme="1"/>
        <rFont val="Franklin Gothic Book"/>
        <family val="2"/>
        <charset val="238"/>
      </rPr>
      <t>A tananyagelemek és a deszkriptorok projektszemléletű kapcsolódása:</t>
    </r>
    <r>
      <rPr>
        <sz val="11"/>
        <color theme="1"/>
        <rFont val="Franklin Gothic Book"/>
        <family val="2"/>
        <charset val="238"/>
      </rPr>
      <t xml:space="preserve"> 
</t>
    </r>
    <r>
      <rPr>
        <sz val="11"/>
        <rFont val="Franklin Gothic Book"/>
        <family val="2"/>
        <charset val="238"/>
      </rPr>
      <t>Egy gyakorlati projekt keretében a tanulók saját sportágukban az adott korosztályhoz és előképzettséghez igazodó képességfejlesztő tevékenységeket terveznek. Egy komplex szakmai helyzet megoldása során olyan programokat állítanak össze, amelyek a kondicionális és koordinációs képességek, valamint az ízületi mozgékonyság fejlesztését célozzák. A projektfeladat során alkalmazzák a mozgásfejlődés és mozgástanulás alapelveit, figyelembe véve azok fázisait és az ezekhez kapcsolódó edzői feladatokat.</t>
    </r>
  </si>
  <si>
    <t xml:space="preserve">Kéziszerrel- és egyéb szerrel végzett gyakorlatok </t>
  </si>
  <si>
    <t>Fogyatékkal élők, krónikus betegek és terhesek terhelésének sajátossága</t>
  </si>
  <si>
    <t>Kiválasztja az adott edzéscélra legmegfelelőbb módszertani megoldásokat.</t>
  </si>
  <si>
    <t>Nyitott az új edzésmódszerek, edzésvezetési módszerek kipróbálására a változatosabb és eredményesebb munkavégzés céljából.</t>
  </si>
  <si>
    <t>Ismeri és gyakorlatban alkalmazza az edzéselmélet és mozgásfejlődés, mozgástanulás és szabályozás alapelveit, ismeri az edzésvezetés sajátosságait és módszereit.</t>
  </si>
  <si>
    <t>A célcsoport, sportoló életkori sajátosságainak és aktuális fizikai állapotának megfelelő képességfejlesztési és edzésvezetési módszereket alkalmaz.</t>
  </si>
  <si>
    <r>
      <rPr>
        <b/>
        <sz val="11"/>
        <color theme="1"/>
        <rFont val="Franklin Gothic Book"/>
        <family val="2"/>
        <charset val="238"/>
      </rPr>
      <t>A tananyagelemek és a deszkriptorok projektszemléletű kapcsolódása:</t>
    </r>
    <r>
      <rPr>
        <sz val="11"/>
        <color theme="1"/>
        <rFont val="Franklin Gothic Book"/>
        <family val="2"/>
        <charset val="238"/>
      </rPr>
      <t xml:space="preserve"> 
</t>
    </r>
    <r>
      <rPr>
        <sz val="11"/>
        <rFont val="Franklin Gothic Book"/>
        <family val="2"/>
        <charset val="238"/>
      </rPr>
      <t>Egy adott munkafolyamat szimulációja során a tanulók megtanulják kiválasztani a gyakorlatvezetéshez legmegfelelőbb vizuális és verbális módszereket. A sportágspecifikus bemelegítés szabályainak ismeretében képesek önállóan összeállítani és levezényelni a bemelegítést, valamint a levezetést. Az elméleti ismereteket gyakorlati helyzetben alkalmazzák, különösen a relaxációs technikák használata során. A projektfeladat keretében a tanulók megismerik a sporttudomány új irányzatait, és ezek közül néhányat beépítenek saját munkájukba, ezzel is támogatva az edzés utáni regenerációt.</t>
    </r>
  </si>
  <si>
    <t>Összeállítja és vezeti a sportág-specifikus bemelegítést és levezetést.</t>
  </si>
  <si>
    <t>Törekszik a körülmények együttes mérlegelését követően kiválasztani a megfelelő gyakorlatvezetési módszert.</t>
  </si>
  <si>
    <t>Ismeri a sportág-specifikus bemelegítés szabályait és a gyakorlatvezetés típusait.</t>
  </si>
  <si>
    <t>Sportág-specifikus bemelegítést és levezetést állít össze, vezet.</t>
  </si>
  <si>
    <t>"J"  SPORTÁGI KÉPZÉS (14; 15; 16. sor)</t>
  </si>
  <si>
    <r>
      <rPr>
        <b/>
        <sz val="11"/>
        <color theme="1"/>
        <rFont val="Franklin Gothic Book"/>
        <family val="2"/>
        <charset val="238"/>
      </rPr>
      <t>A tananyagelemek és a deszkriptorok projektszemléletű kapcsolódása:</t>
    </r>
    <r>
      <rPr>
        <sz val="11"/>
        <color theme="1"/>
        <rFont val="Franklin Gothic Book"/>
        <family val="2"/>
        <charset val="238"/>
      </rPr>
      <t xml:space="preserve"> 
</t>
    </r>
    <r>
      <rPr>
        <sz val="11"/>
        <rFont val="Franklin Gothic Book"/>
        <family val="2"/>
        <charset val="238"/>
      </rPr>
      <t>Egy valós munkakörnyezetet modellező helyzetben a tanulók elsajátítják saját sportáguk taktikai elemeit, miközben folyamatosan fejlesztik tudásukat, mérkőzéseket elemeznek és szakirodalmat tanulmányoznak. Egy interaktív tanulási folyamat részeként az aktuális ellenfélhez igazítják a taktikai terveket, stratégiát dolgoznak ki, és azt megfelelően kommunikálják játékosaik felé. Egy komplex probléma megoldása során elemzéseket végeznek, hibákat tárnak fel, és iránymutatást adnak azok kijavítására, ezzel is fejlesztve szakmai önállóságukat.</t>
    </r>
  </si>
  <si>
    <t>Önállóan végzi a rábízott sportoló(k) sportág technikai fejlesztését.</t>
  </si>
  <si>
    <t>Kritikusan szemléli az edzésen, illetve a versenyen (mérkőzésen) vétett technikai és taktikai hibákat, útmutatást ad azok kijavítására.</t>
  </si>
  <si>
    <t>Ismeri a sportág taktikai elemeit és a sportági stratégia kialakításának folyamatát.</t>
  </si>
  <si>
    <t>Sportolóinak megtanítja és fejleszti a sportági taktika és stratégia elemeit, lehetőségeit.</t>
  </si>
  <si>
    <r>
      <rPr>
        <b/>
        <sz val="11"/>
        <color theme="1"/>
        <rFont val="Franklin Gothic Book"/>
        <family val="2"/>
        <charset val="238"/>
      </rPr>
      <t>A tananyagelemek és a deszkriptorok projektszemléletű kapcsolódása:</t>
    </r>
    <r>
      <rPr>
        <sz val="11"/>
        <color theme="1"/>
        <rFont val="Franklin Gothic Book"/>
        <family val="2"/>
        <charset val="238"/>
      </rPr>
      <t xml:space="preserve"> 
</t>
    </r>
    <r>
      <rPr>
        <sz val="11"/>
        <rFont val="Franklin Gothic Book"/>
        <family val="2"/>
        <charset val="238"/>
      </rPr>
      <t>Gyakorlatorientált feladatokon keresztül a tanulók elmélyülnek saját sportáguk technikai és taktikai elemeinek oktatásában. A projektfeladat során nagy hangsúlyt fektetnek a hibajavításra, hogy elkerüljék a helytelen technikai végrehajtás rögzülését. Digitális készségeik birtokában akár mozgáselemző eszközöket is alkalmazhatnak a kivitelezés tökéletesítésére.</t>
    </r>
  </si>
  <si>
    <t>Önállóan végzi a rábízott sportoló(k) sportágtaktikai és stratégiai fejlesztését.</t>
  </si>
  <si>
    <t>Szem előtt tartja az egyéni adottságokat, és a technikai elemeket ezen adottságok figyelembevételével oktatja.</t>
  </si>
  <si>
    <t>Ismeri a sportági mozgásanyagot és az oktatásukhoz kapcsolódó korszerű módszertani lehetőségeket.</t>
  </si>
  <si>
    <t>Sportolóinak megtanítja a sportági mozgásanyag alaptechnikáit, az új sportági mozgáselemeket, tökéletesíti tanítványai mozgástechnikáját.</t>
  </si>
  <si>
    <r>
      <rPr>
        <b/>
        <sz val="11"/>
        <color theme="1"/>
        <rFont val="Franklin Gothic Book"/>
        <family val="2"/>
        <charset val="238"/>
      </rPr>
      <t>A tananyagelemek és a deszkriptorok projektszemléletű kapcsolódása:</t>
    </r>
    <r>
      <rPr>
        <sz val="11"/>
        <color theme="1"/>
        <rFont val="Franklin Gothic Book"/>
        <family val="2"/>
        <charset val="238"/>
      </rPr>
      <t xml:space="preserve"> 
</t>
    </r>
    <r>
      <rPr>
        <sz val="11"/>
        <rFont val="Franklin Gothic Book"/>
        <family val="2"/>
        <charset val="238"/>
      </rPr>
      <t>Egy projektfeladat részeként a tanulók képessé válnak az edzések és mérkőzések értékelésére és elemzésére különböző szempontok szerint. A projektalapú oktatás során az elméleti ismereteket gyakorlati helyzetben alkalmazzák, és az ezekből levont következtetéseket beépítik további munkájukba. A projektfeladat során edzésdokumentációkat készítenek, feltérképezik az ellenfelet, nyomon követik saját sportolóik állapotát, és ezek alapján elkészítik a következő mikro- vagy mezociklus terveit.</t>
    </r>
  </si>
  <si>
    <t>Az adott edzésprogramot, edzéstervet megadott időközönként felülvizsgálja a sportoló(k) eredményeinek, fittségi mérési eredményeinek tükrében.</t>
  </si>
  <si>
    <t>Tudatosan törekszik arra, hogy munkájának rendszeres értékelésével elősegítse a szakmai fejlődését.</t>
  </si>
  <si>
    <t>Ismeri a sportági felkészítés tervezésének és értékelésének lehetőségeit és módszertanát.</t>
  </si>
  <si>
    <t>Elemzi és értékeli az edzésprogramok, edzéstervek gyakorlati megvalósítását, a tapasztalatokat hasznosítja további munkája során.</t>
  </si>
  <si>
    <r>
      <rPr>
        <b/>
        <sz val="11"/>
        <color theme="1"/>
        <rFont val="Franklin Gothic Book"/>
        <family val="2"/>
        <charset val="238"/>
      </rPr>
      <t>A tananyagelemek és a deszkriptorok projektszemléletű kapcsolódása:</t>
    </r>
    <r>
      <rPr>
        <sz val="11"/>
        <color theme="1"/>
        <rFont val="Franklin Gothic Book"/>
        <family val="2"/>
        <charset val="238"/>
      </rPr>
      <t xml:space="preserve"> 
</t>
    </r>
    <r>
      <rPr>
        <sz val="11"/>
        <rFont val="Franklin Gothic Book"/>
        <family val="2"/>
        <charset val="238"/>
      </rPr>
      <t xml:space="preserve">Egy komplex szakmai helyzet megoldásával a tanulók elsajátítják az éves edzésterv felépítésének lépéseit, valamint megismerik az edzésciklusok (makro-, mezo-, mikro-) struktúráját. Egy önálló vagy csoportos feladatmegoldás során gyakorolják az állapotelemzést, a célformálást, a periodizálást, valamint az edzések szerkezeti összeállítását. Egy adott munkakörnyezetet szimulálva az edzéstervezést a korosztályhoz és az előképzettséghez igazítva végzik, korszerű módszerek alkalmazásával.
</t>
    </r>
  </si>
  <si>
    <t>Önállóan, a résztvevők életkorának, edzettségi állapotának megfelelően határozza meg a terhelési tényezőket.</t>
  </si>
  <si>
    <t>Szem előtt tartja a fejleszthetőség szenzitív időszakait, ugyanakkor törekszik a képességek harmonikus fejlesztésére is.</t>
  </si>
  <si>
    <t>Ismeri az edzéstervezés sajátosságait, folyamatát, módszertanát, valamint a korszerű edzéselveket és edzésmódszereket.</t>
  </si>
  <si>
    <t>Hosszú-, közép- és rövid távú célokat fogalmaz meg, edzésprogramot és a sportfelkészülés szakaszának megfelelő edzéstervet készít.</t>
  </si>
  <si>
    <r>
      <rPr>
        <b/>
        <sz val="11"/>
        <color theme="1"/>
        <rFont val="Franklin Gothic Book"/>
        <family val="2"/>
        <charset val="238"/>
      </rPr>
      <t xml:space="preserve">A tananyagelemek és a deszkriptorok projektszemléletű kapcsolódása: 
</t>
    </r>
    <r>
      <rPr>
        <sz val="11"/>
        <rFont val="Franklin Gothic Book"/>
        <family val="2"/>
        <charset val="238"/>
      </rPr>
      <t>Egy gyakorlati projekt keretében a tanulók megismerik a szervrendszerek felépítését és működését, különös tekintettel az izomrendszer funkcióira. Egy valós munkafolyamatot modellezve képesek olyan mozgásprogramot tervezni, amely figyelembe veszi a terhelés szervezetre gyakorolt hatását. A résztvevők lépésről lépésre megtervezik és kivitelezik a folyamatot, miközben folyamatosan fejlesztik magukat a sporttudomány legfrissebb kutatási eredményeinek figyelembevételével. Az elméleti ismereteket gyakorlati helyzetben alkalmazzák, különös figyelmet fordítva az edzésalkalmazkodás, a homeosztázis és a túlkompenzáció elveire.</t>
    </r>
  </si>
  <si>
    <t>Sportszakmai kérdésekben együttműködést kezdeményez és tart fenn szakterülete más szereplőivel (pl.: orvos, sportorvos, masszőr, gyógytornász, dietetikus).</t>
  </si>
  <si>
    <t>Rendelkezik az anatómia, sport-, mozgás-, és egészségtudomány alapvető ismereteivel. Ismeri az élettan, sportélettan, funkcionális anatómia gyakorlatba történő átültetésének módját.</t>
  </si>
  <si>
    <t>Integrálja és gyakorlatban alkalmazza anatómiai, valamint korszerű sport- és egészségtudományi ismereteit.</t>
  </si>
  <si>
    <r>
      <rPr>
        <b/>
        <sz val="11"/>
        <color theme="1"/>
        <rFont val="Franklin Gothic Book"/>
        <family val="2"/>
        <charset val="238"/>
      </rPr>
      <t>A tananyagelemek és a deszkriptorok projektszemléletű kapcsolódása:</t>
    </r>
    <r>
      <rPr>
        <sz val="11"/>
        <color theme="1"/>
        <rFont val="Franklin Gothic Book"/>
        <family val="2"/>
        <charset val="238"/>
      </rPr>
      <t xml:space="preserve"> 
</t>
    </r>
    <r>
      <rPr>
        <sz val="11"/>
        <rFont val="Franklin Gothic Book"/>
        <family val="2"/>
        <charset val="238"/>
      </rPr>
      <t>Egy projektszemléletű oktatás során a tanulók pedagógiai szempontokat figyelembe véve megtervezik és lebonyolítják a sportfoglalkozásokat. Egy adott munkakörnyezetet szimulálva fejlesztik pedagógiai és pszichológiai képességeiket, miközben figyelmet fordítanak a sport személyiségfejlesztő hatásaira is. A tanulók saját tempójukban, kreatív megoldásokat keresve dolgoznak, különös hangsúlyt fektetve a testi-lelki fejlődés támogatására. A projekt során megtanulják alkalmazni a csoport pszichológiai és életkori sajátosságainak megfelelő módszereket, valamint szükség esetén hatékonyan kezelik a konfliktusokat.</t>
    </r>
  </si>
  <si>
    <t xml:space="preserve">A sporttevékenység pszichológiai jellemzői </t>
  </si>
  <si>
    <t>Felelősséggel alkalmazza az új pedagógiai és módszertani megoldásokat a szervezeten belül.</t>
  </si>
  <si>
    <t>Figyelemmel kíséri az új pedagógiai és módszertani elméleteket, nyitott ezek sportterületre való integrálására, értékként tekint a sport személyiségfejlesztő hatásaira, ezen értékeket a sportolók irányába hitelesen közvetíti.</t>
  </si>
  <si>
    <t>Tisztában van a nevelés alapelveivel, színtereivel, módszereivel és eszközeivel, ismeri a nevelés lehetőségét és szükségességét a sport szakmákban.</t>
  </si>
  <si>
    <t>Alkalmazza a szakterületére jellemző pedagógia és pszichológia módszereit a sporttevékenység megtervezése és lebonyolítása során.</t>
  </si>
  <si>
    <r>
      <rPr>
        <b/>
        <sz val="11"/>
        <color theme="1"/>
        <rFont val="Franklin Gothic Book"/>
        <family val="2"/>
        <charset val="238"/>
      </rPr>
      <t>A tananyagelemek és a deszkriptorok projektszemléletű kapcsolódása:</t>
    </r>
    <r>
      <rPr>
        <sz val="11"/>
        <color theme="1"/>
        <rFont val="Franklin Gothic Book"/>
        <family val="2"/>
        <charset val="238"/>
      </rPr>
      <t xml:space="preserve"> </t>
    </r>
    <r>
      <rPr>
        <sz val="11"/>
        <rFont val="Franklin Gothic Book"/>
        <family val="2"/>
        <charset val="238"/>
      </rPr>
      <t>Egy lehetséges gyakorlati projekt keretében a tanulók beszámolót készítenek a munkaterv megvalósulásáról és az aktuális eredményekről, miközben együttműködnek kollégáikkal és vezetőikkel. Egy valós munkakörnyezetet modellező helyzetben gyakorolják az önálló munkavégzést, és alkalmazzák az értékelés, valamint az eredménymegállapítás szabályait.</t>
    </r>
  </si>
  <si>
    <t xml:space="preserve">A sportvezetés módszertani alapjai </t>
  </si>
  <si>
    <t>Önállóan értékeli a rá vonatkozó célkitűzések megvalósulását, erről beszámolót készít.</t>
  </si>
  <si>
    <t>Törekszik a kitűzött célok megvalósítására, az elért eredmények értékelésére és azok dokumentálására.</t>
  </si>
  <si>
    <t>Ismeri a beszámolók formáit és jellemzőit, az értékelés és az eredmény megállapításának szabályait.</t>
  </si>
  <si>
    <t>Összeveti az eredményeket a tervekkel, illetve a célkitűzésekkel, erről írásos beszámolót készít a vezetés által meghatározott módon.</t>
  </si>
  <si>
    <r>
      <rPr>
        <b/>
        <sz val="11"/>
        <color theme="1"/>
        <rFont val="Franklin Gothic Book"/>
        <family val="2"/>
        <charset val="238"/>
      </rPr>
      <t>A tananyagelemek és a deszkriptorok projektszemléletű kapcsolódása:</t>
    </r>
    <r>
      <rPr>
        <sz val="11"/>
        <color theme="1"/>
        <rFont val="Franklin Gothic Book"/>
        <family val="2"/>
        <charset val="238"/>
      </rPr>
      <t xml:space="preserve"> 
</t>
    </r>
    <r>
      <rPr>
        <sz val="11"/>
        <rFont val="Franklin Gothic Book"/>
        <family val="2"/>
        <charset val="238"/>
      </rPr>
      <t>Egy lehetséges projektfeladat keretében a tanulók pénzügyi alapismereteikre építve szponzorokat kutatnak fel, partnerkapcsolatokat építenek ki és tartanak fenn. Egy csoportos műhelymunka során feltérképezik a szponzoráció és a sportmarketing összefüggéseit, és a projekt céljainak megfelelően szponzorációs javaslatokat készítenek. A tanulók az elméleti ismereteket gyakorlati helyzetben alkalmazzák, miközben fejlesztik kommunikációs és tárgyalási készségeiket. A projektalapú oktatás során tapasztalatot szereznek a sportpiaci kapcsolatok kezelésében és a finanszírozás gyakorlati oldalának megismerésében.</t>
    </r>
  </si>
  <si>
    <t>Vezetői irányítással dönt az új és régi szponzorokkal történő esetleges együttműködésről.</t>
  </si>
  <si>
    <t>Kezdeményezi és ő maga is kész új potenciális támogatók megkeresésére, hajlandó kapcsolatot tartani a meglévő szponzorokkal.</t>
  </si>
  <si>
    <t>Ismeri a sportban jellemző szponzorációs formákat, a szponzor és a szponzorált jogait és kötelességeit.</t>
  </si>
  <si>
    <t>Közreműködik sporttevékenység pénzügyi alapjainak megteremtésében, a szponzorok megtalálásában, megtartásában.</t>
  </si>
  <si>
    <t>"F"  SPORTFINANSZÍROZÁS (8. sor)</t>
  </si>
  <si>
    <r>
      <rPr>
        <b/>
        <sz val="11"/>
        <color theme="1"/>
        <rFont val="Franklin Gothic Book"/>
        <family val="2"/>
        <charset val="238"/>
      </rPr>
      <t>A tananyagelemek és a deszkriptorok projektszemléletű kapcsolódása</t>
    </r>
    <r>
      <rPr>
        <sz val="11"/>
        <color theme="1"/>
        <rFont val="Franklin Gothic Book"/>
        <family val="2"/>
        <charset val="238"/>
      </rPr>
      <t xml:space="preserve">: 
</t>
    </r>
    <r>
      <rPr>
        <sz val="11"/>
        <rFont val="Franklin Gothic Book"/>
        <family val="2"/>
        <charset val="238"/>
      </rPr>
      <t>Egy projektfeladat részeként a tanulók pénzügyi feladatokat látnak el sportszervezeteknél vagy sportegyesületeknél, együttműködve a gazdasági vezetőkkel. A projektfeladatban lépésről lépésre megtervezik és kivitelezik a szükséges pénzügyi folyamatokat, mint például pénzügyi tervek és költségvetések elkészítése. Az elméleti ismereteket gyakorlati helyzetben alkalmazzák, miközben elmélyítik tudásukat a sportszervezetek pénzügyi szabályozásairól és az üzleti döntések hátteréről.</t>
    </r>
  </si>
  <si>
    <t>A vállalkozás eredménye</t>
  </si>
  <si>
    <t>A vállalkozás vagyona</t>
  </si>
  <si>
    <t>Számviteli ismeretek</t>
  </si>
  <si>
    <t>Vállalkozás indításának gyakorlata</t>
  </si>
  <si>
    <t xml:space="preserve">Munkaügyi gyakorlatok </t>
  </si>
  <si>
    <t>A vállalkozás formái</t>
  </si>
  <si>
    <t>A sport üzleti kérdései</t>
  </si>
  <si>
    <t>Vállalkozási ismeretek</t>
  </si>
  <si>
    <t>Könyvvitel</t>
  </si>
  <si>
    <t>Kötelezettségek elszámolása, teljesítése</t>
  </si>
  <si>
    <t>Házipénztár működése</t>
  </si>
  <si>
    <t>Pénzügyi bizonylatok kezelése</t>
  </si>
  <si>
    <t>A gazdasági vezetővel és a gazdasági munkatársakkal együttműködve alakítja ki a szakmai feladatához kapcsolódó pénzügyi tervet.</t>
  </si>
  <si>
    <t>Törekszik a tudatosságra és a pontosságra a szakmai feladatainak megvalósításához szükséges pénzügyi terv elkészítésekor. Az egyes eszközök beszerzése során a választásánál szem előtt tartja a fenntarthatósági szempontokat.</t>
  </si>
  <si>
    <t>Ismeri a szervezet finanszírozási döntési mechanizmusának jellemzőit, a források jellemzőit és a költségvetés tervezésének folyamatát.</t>
  </si>
  <si>
    <t>Pénzügyi tervet készít a szakmai feladatok megvalósításához, éves költségvetést egyeztet a gazdasági vezetővel.</t>
  </si>
  <si>
    <t>"E"  PÉNZÜGYI FELADATOK A SPORTBAN (7. sor)</t>
  </si>
  <si>
    <r>
      <rPr>
        <b/>
        <sz val="11"/>
        <color theme="1"/>
        <rFont val="Franklin Gothic Book"/>
        <family val="2"/>
        <charset val="238"/>
      </rPr>
      <t>A tananyagelemek és a deszkriptorok projektszemléletű kapcsolódása:</t>
    </r>
    <r>
      <rPr>
        <sz val="11"/>
        <color theme="1"/>
        <rFont val="Franklin Gothic Book"/>
        <family val="2"/>
        <charset val="238"/>
      </rPr>
      <t xml:space="preserve"> 
</t>
    </r>
    <r>
      <rPr>
        <sz val="11"/>
        <rFont val="Franklin Gothic Book"/>
        <family val="2"/>
        <charset val="238"/>
      </rPr>
      <t>Egy komplex probléma megoldása során a tanulók elsajátítják a munkaterv-készítés szabályait, és részt vesznek egy sportlétesítmény vagy egyesület munkatervének elkészítésében. Egy adott munkafolyamat szimulációjával meghatározzák a rövid-, közép- és hosszútávú célokat, figyelembe veszik a vállalkozás tevékenységi körét, stratégiai modelljeit és a finanszírozási lehetőségeket. A tanulók problémamegoldó képességére alapozva elvégzik a feladatokat, határidőket jelölnek ki, és együttműködnek kollégáikkal vagy vezetői szerepben irányítják a munkafolyamatokat. A projekt során megismerik a magyar sportirányítás rendszerét és az állami szerepvállalás jelentőségét is.</t>
    </r>
  </si>
  <si>
    <t>Vezetői irányítással, másokkal együttműködve alakítja ki a szervezet éves munkatervét.</t>
  </si>
  <si>
    <t>Belátja a pontos tervezőmunka fontosságát a kitűzött célok elérése érdekében.</t>
  </si>
  <si>
    <t>Ismeri a munkaterv készítés szabályait és alapelveit.</t>
  </si>
  <si>
    <t>Részt vesz a szervezet tevékenységének adott időszakra történő meghatározásában (célok), éves munkatervet készít (feladatok, felelősök, határidők).</t>
  </si>
  <si>
    <r>
      <rPr>
        <b/>
        <sz val="11"/>
        <color theme="1"/>
        <rFont val="Franklin Gothic Book"/>
        <family val="2"/>
        <charset val="238"/>
      </rPr>
      <t>A tananyagelemek és a deszkriptorok projektszemléletű kapcsolódása:</t>
    </r>
    <r>
      <rPr>
        <sz val="11"/>
        <color theme="1"/>
        <rFont val="Franklin Gothic Book"/>
        <family val="2"/>
        <charset val="238"/>
      </rPr>
      <t xml:space="preserve"> 
</t>
    </r>
    <r>
      <rPr>
        <sz val="11"/>
        <rFont val="Franklin Gothic Book"/>
        <family val="2"/>
        <charset val="238"/>
      </rPr>
      <t>Egy önálló vagy csoportos feladatmegoldás során a tanulók megtanulják felismerni a tehetséges sportolók jellemzőit, és felelősséget vállalnak mentorálásukban. Valós munkakörnyezetet modellező helyzetben megismerkednek a hazai tehetségközpontokkal, akadémiákkal, és támogatják a sportolók céljainak elérését. Az interaktív tanulási folyamat során inspiráló technikákat alkalmaznak, és olimpiatörténeti ismereteik révén képesek motiválni, lelkesíteni a sportolókat.</t>
    </r>
  </si>
  <si>
    <t>Javaslatot fogalmaz meg a tehetséges fiatalok jövőbeli lehetőségeit illetően.</t>
  </si>
  <si>
    <t>Figyelemmel kíséri a tehetséges fiatalok munkáját, ösztönzi őket a rendszeres testedzés irányába.</t>
  </si>
  <si>
    <t>Tisztában van a sportbéli tehetség ismérveivel, a hazai tehetség-kiválasztás és -gondozás rendszerével és lehetőségeivel, valamint ismeri a sportbéli ösztönzési technikákat.</t>
  </si>
  <si>
    <t>Sporttevékenység szervezése és vezetése során kiemelt figyelmet fordít a sportban tehetséges fiatalok kiválasztására.</t>
  </si>
  <si>
    <t>"D"  TEHETSÉGGONDOZÁS A SPORTBAN (5. sor)</t>
  </si>
  <si>
    <r>
      <rPr>
        <b/>
        <sz val="11"/>
        <color theme="1"/>
        <rFont val="Franklin Gothic Book"/>
        <family val="2"/>
        <charset val="238"/>
      </rPr>
      <t>A tananyagelemek és a deszkriptorok projektszemléletű kapcsolódása:</t>
    </r>
    <r>
      <rPr>
        <sz val="11"/>
        <color theme="1"/>
        <rFont val="Franklin Gothic Book"/>
        <family val="2"/>
        <charset val="238"/>
      </rPr>
      <t xml:space="preserve"> 
</t>
    </r>
    <r>
      <rPr>
        <sz val="11"/>
        <rFont val="Franklin Gothic Book"/>
        <family val="2"/>
        <charset val="238"/>
      </rPr>
      <t>Egy projekt részeként a munkakörnyezet szimulálásával a tanulók elsajátítják a sportvezetés módszertani alapjait, megismerik a sportszervezet működéséhez szükséges tevékenységeket és az irányítás jellemzőit. Valós munkafolyamat modellezése során képessé válnak munkafolyamatok koordinálására, kollégák irányítására és szakmai döntések meghozatalára.</t>
    </r>
  </si>
  <si>
    <t>Irányítja a rábízott sportolók felkészítésében együttműködő szakemberek (pl. edzők, mozgásterapeuta, sportorvos, sportpszichológus) munkáját, a sportszervezet tevékenységeit.</t>
  </si>
  <si>
    <t>Kezdeményezi és igényli a sportolók felkészítésében együttműködő szakemberek munkájának összehangolását.</t>
  </si>
  <si>
    <t>Ismeri a szervezet és a vezetés kapcsolatának jellemzőit, valamint a szervezetirányítás jellemzőit.</t>
  </si>
  <si>
    <t>Koordinálja a rábízott sportolók felkészítésében együttműködő szakemberek munkáját, a sportszervezet tevékenységeit.</t>
  </si>
  <si>
    <r>
      <rPr>
        <b/>
        <sz val="11"/>
        <color theme="1"/>
        <rFont val="Franklin Gothic Book"/>
        <family val="2"/>
        <charset val="238"/>
      </rPr>
      <t>A tananyagelemek és a deszkriptorok projektszemléletű kapcsolódása:</t>
    </r>
    <r>
      <rPr>
        <sz val="11"/>
        <color theme="1"/>
        <rFont val="Franklin Gothic Book"/>
        <family val="2"/>
        <charset val="238"/>
      </rPr>
      <t xml:space="preserve"> 
</t>
    </r>
    <r>
      <rPr>
        <sz val="11"/>
        <rFont val="Franklin Gothic Book"/>
        <family val="2"/>
        <charset val="238"/>
      </rPr>
      <t>Egy valós szakmai kihívás feldolgozásával a tanulók elmélyülnek a sportmarketing feladataiban és céljaiban, valamint megismerik a marketing eszközrendszerét. Egy komplex szakmai helyzet megoldásával hozzájárulnak a PR-terület fejlesztéséhez, kreatív ötleteikkel közreműködnek hirdetések létrehozásában és az imázskialakítás folyamatában. Digitális készségeik birtokában jártasak a közösségi média használatában, és a projektalapú gondolkodás révén gyakorlatorientált módon alkalmazzák elméleti tudásukat.</t>
    </r>
  </si>
  <si>
    <t>Javaslatot tesz a szervezet marketing-tevékenységének korszerűsítésére.</t>
  </si>
  <si>
    <t>Motivált a szervezet tevékenységének népszerűsítésében.</t>
  </si>
  <si>
    <t>Ismeri a marketing-szabályokat, a kommunikáció és a marketing kapcsolatának jellemzőit, az imázskialakítás folyamatát és a figyelemfelkeltés technikáit.</t>
  </si>
  <si>
    <t>Elvégzi a sporttevékenységgel kapcsolatos marketingfeladatokat (hirdetés, toborzás stb.)</t>
  </si>
  <si>
    <t>"C"  MARKETING A SPORTBAN (3. sor)</t>
  </si>
  <si>
    <r>
      <rPr>
        <b/>
        <sz val="11"/>
        <color theme="1"/>
        <rFont val="Franklin Gothic Book"/>
        <family val="2"/>
        <charset val="238"/>
      </rPr>
      <t xml:space="preserve">A tananyagelemek és a deszkriptorok projektszemléletű kapcsolódása: 
</t>
    </r>
    <r>
      <rPr>
        <sz val="11"/>
        <rFont val="Franklin Gothic Book"/>
        <family val="2"/>
        <charset val="238"/>
      </rPr>
      <t xml:space="preserve">Egy interaktív tanulási folyamat részeként a tanulók felismerik és értelmezik a gyakorlati szituációkban megjelenő kommunikációs elemeket. A különböző témaköröket összekapcsoló, átfogó oktatási folyamat során alkalmazzák a szituációnak megfelelő nyelvi eszközöket. Ismerik a testbeszéd és a térközszabályozás szerepét, valamint a kommunikáció típusait és azok jellemzőit. A projekt során lehetőség nyílik az asszertív kommunikáció gyakorlására, érvelésére és véleménynyilvánítására, valamint a szakmaspecifikus interakciókban való hatékony fellépésre.
</t>
    </r>
  </si>
  <si>
    <t>Betartja és betartatja a szervezet kommunikációs szabályzatát.</t>
  </si>
  <si>
    <t>Elkötelezett a szervezet és a sport pozitív megítélésének kialakítása iránt, hitelesen képviseli a szervezet vezérelveit.</t>
  </si>
  <si>
    <t>Tisztában van a kommunikáció szabályaival, a kommunikációs és tömegkommunikációs technika eszközrendszerével és főbb jellemzőivel, ismeri a kommunikáció szerepének sajátosságait a sportban.</t>
  </si>
  <si>
    <t>Közreműködik a szervezet pozitív megítélésének és a szervezet külső, belső kommunikációs rendszerének kialakításában.</t>
  </si>
  <si>
    <t>"B"  KOMMUNIKÁCIÓ A SPORTBAN (2. sor)</t>
  </si>
  <si>
    <r>
      <rPr>
        <b/>
        <sz val="11"/>
        <color theme="1"/>
        <rFont val="Franklin Gothic Book"/>
        <family val="2"/>
        <charset val="238"/>
      </rPr>
      <t>A tananyagelemek és a deszkriptorok projektszemléletű kapcsolódása:</t>
    </r>
    <r>
      <rPr>
        <sz val="11"/>
        <color theme="1"/>
        <rFont val="Franklin Gothic Book"/>
        <family val="2"/>
        <charset val="238"/>
      </rPr>
      <t xml:space="preserve"> 
</t>
    </r>
    <r>
      <rPr>
        <sz val="11"/>
        <rFont val="Franklin Gothic Book"/>
        <family val="2"/>
        <charset val="238"/>
      </rPr>
      <t>A tanulók egy lehetséges gyakorlati projekt keretében megismerik a sportesemények és rendezvények típusait, valamint azok létrehozásának és szervezésének szempontjait. Csapatmunkára épülő feladat során elkészítik és beszerzik a szükséges dokumentumokat, részt vesznek a sportprogramok előkészítésében és lebonyolításában. A projektfeladatban a közös célok elérése érdekében együttműködnek, miközben a forgatókönyv összeállításában is közreműködnek. A munka során a tanulók kooperatívan dolgoznak együtt a rendezvények sikeres lebonyolítása érdekében.</t>
    </r>
  </si>
  <si>
    <t>Önállóan tervez, szervez és vezet sporttevékenységeket, segítséggel előkészít és lebonyolít versenyeket, mérkőzéseket, edzőtáborokat és programokat.</t>
  </si>
  <si>
    <t>Törekszik a munkatársaival való együttműködésre, kész bevonni közreműködő szakembereket a sportesemények megszervezéséhez kapcsolódó munka-folyamatokba.</t>
  </si>
  <si>
    <t>Ismeri a sport- és rekreációs rendezvények, események szervezési modelljét, folyamatát és lebonyolításának szabályait.</t>
  </si>
  <si>
    <t>Közreműködik a versenyek, mérkőzések, edzőtáborok, programok előkészítésében és lebonyolításában (szakmai egyeztetés, forgatókönyv elkészítése, engedélyek beszerzése, egészségügyi szolgálat igénylése, közreműködők biztosítása és tevékenységük megszervezése, költségvetés stb.)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</si>
</sst>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Aptos Narrow"/>
      <family val="2"/>
      <charset val="238"/>
      <scheme val="minor"/>
    </font>
    <font>
      <b/>
      <sz val="11"/>
      <color theme="1"/>
      <name val="Franklin Gothic Book"/>
      <family val="2"/>
      <charset val="238"/>
    </font>
    <font>
      <sz val="11"/>
      <color theme="1"/>
      <name val="Franklin Gothic Book"/>
      <family val="2"/>
      <charset val="238"/>
    </font>
    <font>
      <b/>
      <sz val="11"/>
      <name val="Franklin Gothic Book"/>
      <family val="2"/>
      <charset val="238"/>
    </font>
    <font>
      <b/>
      <sz val="11"/>
      <color rgb="FFFF0000"/>
      <name val="Franklin Gothic Book"/>
      <family val="2"/>
      <charset val="238"/>
    </font>
    <font>
      <sz val="11"/>
      <color rgb="FFFF0000"/>
      <name val="Franklin Gothic Book"/>
      <family val="2"/>
      <charset val="238"/>
    </font>
    <font>
      <sz val="11"/>
      <name val="Franklin Gothic Book"/>
      <family val="2"/>
      <charset val="238"/>
    </font>
    <font>
      <sz val="12"/>
      <color theme="1"/>
      <name val="Franklin Gothic Book"/>
      <family val="2"/>
      <charset val="238"/>
    </font>
  </fonts>
  <fills count="8">
    <fill>
      <patternFill patternType="none"/>
    </fill>
    <fill>
      <patternFill patternType="gray125"/>
    </fill>
    <fill>
      <patternFill patternType="solid">
        <fgColor rgb="FFFFC55D"/>
        <bgColor indexed="64"/>
      </patternFill>
    </fill>
    <fill>
      <patternFill patternType="solid">
        <fgColor rgb="FFD5E9FA"/>
        <bgColor indexed="64"/>
      </patternFill>
    </fill>
    <fill>
      <patternFill patternType="solid">
        <fgColor theme="0"/>
        <bgColor indexed="64"/>
      </patternFill>
    </fill>
    <fill>
      <patternFill patternType="solid">
        <fgColor rgb="FF66B5F8"/>
        <bgColor indexed="64"/>
      </patternFill>
    </fill>
    <fill>
      <patternFill patternType="solid">
        <fgColor rgb="FFFFE4B5"/>
        <bgColor indexed="64"/>
      </patternFill>
    </fill>
    <fill>
      <patternFill patternType="solid">
        <fgColor theme="3" tint="0.89999084444715716"/>
        <bgColor indexed="64"/>
      </patternFill>
    </fill>
  </fills>
  <borders count="25">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right/>
      <top style="thin">
        <color auto="1"/>
      </top>
      <bottom/>
      <diagonal/>
    </border>
    <border>
      <left/>
      <right/>
      <top/>
      <bottom style="medium">
        <color auto="1"/>
      </bottom>
      <diagonal/>
    </border>
    <border>
      <left/>
      <right style="medium">
        <color auto="1"/>
      </right>
      <top style="thin">
        <color auto="1"/>
      </top>
      <bottom/>
      <diagonal/>
    </border>
    <border>
      <left/>
      <right style="medium">
        <color auto="1"/>
      </right>
      <top/>
      <bottom style="medium">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medium">
        <color auto="1"/>
      </right>
      <top style="medium">
        <color auto="1"/>
      </top>
      <bottom style="medium">
        <color indexed="64"/>
      </bottom>
      <diagonal/>
    </border>
    <border>
      <left style="thin">
        <color auto="1"/>
      </left>
      <right style="medium">
        <color indexed="64"/>
      </right>
      <top style="thin">
        <color auto="1"/>
      </top>
      <bottom style="thin">
        <color auto="1"/>
      </bottom>
      <diagonal/>
    </border>
    <border>
      <left style="thin">
        <color auto="1"/>
      </left>
      <right style="thin">
        <color indexed="64"/>
      </right>
      <top style="medium">
        <color auto="1"/>
      </top>
      <bottom/>
      <diagonal/>
    </border>
    <border>
      <left style="thin">
        <color auto="1"/>
      </left>
      <right style="thin">
        <color indexed="64"/>
      </right>
      <top/>
      <bottom/>
      <diagonal/>
    </border>
    <border>
      <left style="thin">
        <color auto="1"/>
      </left>
      <right style="thin">
        <color indexed="64"/>
      </right>
      <top/>
      <bottom style="medium">
        <color auto="1"/>
      </bottom>
      <diagonal/>
    </border>
  </borders>
  <cellStyleXfs count="1">
    <xf numFmtId="0" fontId="0" fillId="0" borderId="0"/>
  </cellStyleXfs>
  <cellXfs count="58">
    <xf numFmtId="0" fontId="0" fillId="0" borderId="0" xfId="0"/>
    <xf numFmtId="0" fontId="1" fillId="0" borderId="0" xfId="0" applyFont="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2" fillId="0" borderId="0" xfId="0" applyFont="1" applyAlignment="1">
      <alignment horizontal="center" vertical="center" wrapText="1"/>
    </xf>
    <xf numFmtId="0" fontId="1" fillId="0" borderId="0" xfId="0" applyFont="1" applyAlignment="1">
      <alignment horizontal="center" vertical="center" wrapText="1"/>
    </xf>
    <xf numFmtId="0" fontId="5" fillId="0" borderId="0" xfId="0" applyFont="1" applyAlignment="1" applyProtection="1">
      <alignment horizontal="center" vertical="center" wrapText="1"/>
      <protection locked="0"/>
    </xf>
    <xf numFmtId="0" fontId="1" fillId="0" borderId="1" xfId="0" applyFont="1" applyBorder="1" applyAlignment="1">
      <alignment horizontal="center" vertical="center" wrapText="1"/>
    </xf>
    <xf numFmtId="0" fontId="1" fillId="2" borderId="2"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3" borderId="2" xfId="0" applyFont="1" applyFill="1" applyBorder="1" applyAlignment="1">
      <alignment horizontal="center" vertical="center" wrapText="1"/>
    </xf>
    <xf numFmtId="0" fontId="1" fillId="3" borderId="20" xfId="0" applyFont="1" applyFill="1" applyBorder="1" applyAlignment="1">
      <alignment horizontal="center" vertical="center" wrapText="1"/>
    </xf>
    <xf numFmtId="0" fontId="1" fillId="3" borderId="5" xfId="0" applyFont="1" applyFill="1" applyBorder="1" applyAlignment="1">
      <alignment horizontal="left" vertical="center" wrapText="1"/>
    </xf>
    <xf numFmtId="0" fontId="2" fillId="3" borderId="21" xfId="0" applyFont="1" applyFill="1" applyBorder="1" applyAlignment="1">
      <alignment horizontal="center" vertical="center" wrapText="1"/>
    </xf>
    <xf numFmtId="0" fontId="3" fillId="3" borderId="5" xfId="0" applyFont="1" applyFill="1" applyBorder="1" applyAlignment="1">
      <alignment horizontal="left" vertical="center" wrapText="1"/>
    </xf>
    <xf numFmtId="0" fontId="1" fillId="6" borderId="3" xfId="0" applyFont="1" applyFill="1" applyBorder="1" applyAlignment="1">
      <alignment horizontal="center" vertical="center" wrapText="1"/>
    </xf>
    <xf numFmtId="0" fontId="1" fillId="6" borderId="4" xfId="0" applyFont="1" applyFill="1" applyBorder="1" applyAlignment="1">
      <alignment horizontal="center" vertical="center" wrapText="1"/>
    </xf>
    <xf numFmtId="0" fontId="1" fillId="6" borderId="12" xfId="0" applyFont="1" applyFill="1" applyBorder="1" applyAlignment="1">
      <alignment horizontal="center" vertical="center" wrapText="1"/>
    </xf>
    <xf numFmtId="0" fontId="1" fillId="6" borderId="13" xfId="0" applyFont="1" applyFill="1" applyBorder="1" applyAlignment="1">
      <alignment horizontal="center" vertical="center" wrapText="1"/>
    </xf>
    <xf numFmtId="0" fontId="2" fillId="6" borderId="12" xfId="0" applyFont="1" applyFill="1" applyBorder="1" applyAlignment="1">
      <alignment horizontal="justify" vertical="center" wrapText="1"/>
    </xf>
    <xf numFmtId="0" fontId="2" fillId="6" borderId="9" xfId="0" applyFont="1" applyFill="1" applyBorder="1" applyAlignment="1">
      <alignment horizontal="justify" vertical="center" wrapText="1"/>
    </xf>
    <xf numFmtId="0" fontId="2" fillId="6" borderId="13" xfId="0" applyFont="1" applyFill="1" applyBorder="1" applyAlignment="1">
      <alignment horizontal="justify" vertical="center" wrapText="1"/>
    </xf>
    <xf numFmtId="0" fontId="1" fillId="4" borderId="10" xfId="0" applyFont="1" applyFill="1" applyBorder="1" applyAlignment="1">
      <alignment horizontal="right" vertical="center" wrapText="1"/>
    </xf>
    <xf numFmtId="0" fontId="1" fillId="4" borderId="9" xfId="0" applyFont="1" applyFill="1" applyBorder="1" applyAlignment="1">
      <alignment horizontal="right" vertical="center" wrapText="1"/>
    </xf>
    <xf numFmtId="0" fontId="1" fillId="4" borderId="11" xfId="0" applyFont="1" applyFill="1" applyBorder="1" applyAlignment="1">
      <alignment horizontal="right"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2" fillId="5" borderId="9" xfId="0" applyFont="1" applyFill="1" applyBorder="1" applyAlignment="1">
      <alignment horizontal="justify" vertical="center" wrapText="1"/>
    </xf>
    <xf numFmtId="0" fontId="2" fillId="5" borderId="11" xfId="0" applyFont="1" applyFill="1" applyBorder="1" applyAlignment="1">
      <alignment horizontal="justify" vertical="center" wrapText="1"/>
    </xf>
    <xf numFmtId="0" fontId="1" fillId="2" borderId="22" xfId="0" applyFont="1" applyFill="1" applyBorder="1" applyAlignment="1">
      <alignment horizontal="center" vertical="center" textRotation="90" wrapText="1"/>
    </xf>
    <xf numFmtId="0" fontId="1" fillId="2" borderId="23" xfId="0" applyFont="1" applyFill="1" applyBorder="1" applyAlignment="1">
      <alignment horizontal="center" vertical="center" textRotation="90" wrapText="1"/>
    </xf>
    <xf numFmtId="0" fontId="1" fillId="2" borderId="24" xfId="0" applyFont="1" applyFill="1" applyBorder="1" applyAlignment="1">
      <alignment horizontal="center" vertical="center" textRotation="90" wrapText="1"/>
    </xf>
    <xf numFmtId="0" fontId="2" fillId="4" borderId="18" xfId="0" applyFont="1" applyFill="1" applyBorder="1" applyAlignment="1">
      <alignment horizontal="center" vertical="center" wrapText="1"/>
    </xf>
    <xf numFmtId="0" fontId="2" fillId="4" borderId="19" xfId="0" applyFont="1" applyFill="1" applyBorder="1" applyAlignment="1">
      <alignment horizontal="center" vertical="center" wrapText="1"/>
    </xf>
    <xf numFmtId="0" fontId="2" fillId="0" borderId="22"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6" fillId="4" borderId="18" xfId="0" applyFont="1" applyFill="1" applyBorder="1" applyAlignment="1">
      <alignment horizontal="center" vertical="center" wrapText="1"/>
    </xf>
    <xf numFmtId="0" fontId="6" fillId="4" borderId="19" xfId="0" applyFont="1" applyFill="1" applyBorder="1" applyAlignment="1">
      <alignment horizontal="center" vertical="center" wrapText="1"/>
    </xf>
    <xf numFmtId="0" fontId="1" fillId="2" borderId="22" xfId="0" quotePrefix="1" applyFont="1" applyFill="1" applyBorder="1" applyAlignment="1">
      <alignment horizontal="center" vertical="center" textRotation="90"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7" fillId="6" borderId="13" xfId="0" applyFont="1" applyFill="1" applyBorder="1" applyAlignment="1">
      <alignment horizontal="justify" vertical="center" wrapText="1"/>
    </xf>
    <xf numFmtId="0" fontId="7" fillId="6" borderId="9" xfId="0" applyFont="1" applyFill="1" applyBorder="1" applyAlignment="1">
      <alignment horizontal="justify" vertical="center" wrapText="1"/>
    </xf>
    <xf numFmtId="0" fontId="7" fillId="6" borderId="12" xfId="0" applyFont="1" applyFill="1" applyBorder="1" applyAlignment="1">
      <alignment horizontal="justify" vertical="center" wrapText="1"/>
    </xf>
    <xf numFmtId="0" fontId="4" fillId="0" borderId="0" xfId="0" applyFont="1" applyAlignment="1" applyProtection="1">
      <alignment horizontal="center" vertical="center" wrapText="1"/>
      <protection locked="0"/>
    </xf>
    <xf numFmtId="0" fontId="1" fillId="7" borderId="0" xfId="0" applyFont="1" applyFill="1" applyAlignment="1">
      <alignment horizontal="left" vertical="center" wrapText="1"/>
    </xf>
    <xf numFmtId="0" fontId="2" fillId="5" borderId="12" xfId="0" applyFont="1" applyFill="1" applyBorder="1" applyAlignment="1">
      <alignment horizontal="justify" vertical="center" wrapText="1"/>
    </xf>
    <xf numFmtId="0" fontId="6" fillId="4" borderId="8"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6" fillId="4" borderId="6"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 fillId="3" borderId="14" xfId="0" applyFont="1" applyFill="1" applyBorder="1" applyAlignment="1">
      <alignment horizontal="left" vertical="center" wrapText="1"/>
    </xf>
  </cellXfs>
  <cellStyles count="1">
    <cellStyle name="Normál" xfId="0" builtinId="0"/>
  </cellStyles>
  <dxfs count="0"/>
  <tableStyles count="0" defaultTableStyle="TableStyleMedium2" defaultPivotStyle="PivotStyleLight16"/>
  <colors>
    <mruColors>
      <color rgb="FFFFC55D"/>
      <color rgb="FFFFE4B5"/>
      <color rgb="FFD5E9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55D"/>
  </sheetPr>
  <dimension ref="A1:I98"/>
  <sheetViews>
    <sheetView zoomScale="85" zoomScaleNormal="85" workbookViewId="0">
      <selection activeCell="C8" sqref="C8:C18"/>
    </sheetView>
  </sheetViews>
  <sheetFormatPr defaultColWidth="9.140625" defaultRowHeight="15.75" x14ac:dyDescent="0.25"/>
  <cols>
    <col min="1" max="1" width="12" style="3" customWidth="1"/>
    <col min="2" max="2" width="22.42578125" style="4" customWidth="1"/>
    <col min="3" max="3" width="23" style="3" customWidth="1"/>
    <col min="4" max="4" width="28.7109375" style="3" customWidth="1"/>
    <col min="5" max="5" width="24.5703125" style="3" customWidth="1"/>
    <col min="6" max="6" width="28" style="3" customWidth="1"/>
    <col min="7" max="7" width="24" style="3" customWidth="1"/>
    <col min="8" max="8" width="23.140625" style="3" customWidth="1"/>
    <col min="9" max="9" width="15.28515625" style="2" customWidth="1"/>
    <col min="10" max="16384" width="9.140625" style="2"/>
  </cols>
  <sheetData>
    <row r="1" spans="1:9" s="1" customFormat="1" ht="48" thickBot="1" x14ac:dyDescent="0.3">
      <c r="A1" s="6" t="s">
        <v>0</v>
      </c>
      <c r="B1" s="7" t="s">
        <v>1</v>
      </c>
      <c r="C1" s="8" t="s">
        <v>2</v>
      </c>
      <c r="D1" s="8" t="s">
        <v>3</v>
      </c>
      <c r="E1" s="8" t="s">
        <v>4</v>
      </c>
      <c r="F1" s="8" t="s">
        <v>5</v>
      </c>
      <c r="G1" s="9" t="s">
        <v>6</v>
      </c>
      <c r="H1" s="10" t="s">
        <v>7</v>
      </c>
      <c r="I1" s="2"/>
    </row>
    <row r="2" spans="1:9" ht="14.25" customHeight="1" x14ac:dyDescent="0.25">
      <c r="A2" s="44">
        <v>1</v>
      </c>
      <c r="B2" s="43" t="s">
        <v>92</v>
      </c>
      <c r="C2" s="38" t="s">
        <v>10</v>
      </c>
      <c r="D2" s="38" t="s">
        <v>11</v>
      </c>
      <c r="E2" s="38" t="s">
        <v>12</v>
      </c>
      <c r="F2" s="38" t="s">
        <v>13</v>
      </c>
      <c r="G2" s="36" t="s">
        <v>59</v>
      </c>
      <c r="H2" s="37"/>
    </row>
    <row r="3" spans="1:9" ht="38.25" customHeight="1" thickBot="1" x14ac:dyDescent="0.3">
      <c r="A3" s="45"/>
      <c r="B3" s="34"/>
      <c r="C3" s="39"/>
      <c r="D3" s="39"/>
      <c r="E3" s="39"/>
      <c r="F3" s="39"/>
      <c r="G3" s="11" t="s">
        <v>60</v>
      </c>
      <c r="H3" s="12">
        <v>6</v>
      </c>
    </row>
    <row r="4" spans="1:9" ht="15" customHeight="1" x14ac:dyDescent="0.25">
      <c r="A4" s="45"/>
      <c r="B4" s="34"/>
      <c r="C4" s="39"/>
      <c r="D4" s="39"/>
      <c r="E4" s="39"/>
      <c r="F4" s="39"/>
      <c r="G4" s="36" t="s">
        <v>61</v>
      </c>
      <c r="H4" s="37"/>
    </row>
    <row r="5" spans="1:9" ht="60.75" customHeight="1" x14ac:dyDescent="0.25">
      <c r="A5" s="45"/>
      <c r="B5" s="34"/>
      <c r="C5" s="39"/>
      <c r="D5" s="39"/>
      <c r="E5" s="39"/>
      <c r="F5" s="39"/>
      <c r="G5" s="11" t="s">
        <v>63</v>
      </c>
      <c r="H5" s="12">
        <v>4</v>
      </c>
    </row>
    <row r="6" spans="1:9" ht="57" customHeight="1" thickBot="1" x14ac:dyDescent="0.3">
      <c r="A6" s="45"/>
      <c r="B6" s="34"/>
      <c r="C6" s="40"/>
      <c r="D6" s="40"/>
      <c r="E6" s="40"/>
      <c r="F6" s="40"/>
      <c r="G6" s="27" t="s">
        <v>8</v>
      </c>
      <c r="H6" s="29">
        <f>SUM(H3:H3,H5:H5,)</f>
        <v>10</v>
      </c>
    </row>
    <row r="7" spans="1:9" ht="149.25" customHeight="1" thickBot="1" x14ac:dyDescent="0.3">
      <c r="A7" s="46"/>
      <c r="B7" s="35"/>
      <c r="C7" s="31" t="s">
        <v>103</v>
      </c>
      <c r="D7" s="31"/>
      <c r="E7" s="31"/>
      <c r="F7" s="32"/>
      <c r="G7" s="28"/>
      <c r="H7" s="30"/>
    </row>
    <row r="8" spans="1:9" ht="16.5" customHeight="1" x14ac:dyDescent="0.25">
      <c r="A8" s="44">
        <v>2</v>
      </c>
      <c r="B8" s="33" t="s">
        <v>93</v>
      </c>
      <c r="C8" s="38" t="s">
        <v>14</v>
      </c>
      <c r="D8" s="38" t="s">
        <v>15</v>
      </c>
      <c r="E8" s="38" t="s">
        <v>16</v>
      </c>
      <c r="F8" s="38" t="s">
        <v>17</v>
      </c>
      <c r="G8" s="36" t="s">
        <v>64</v>
      </c>
      <c r="H8" s="37"/>
    </row>
    <row r="9" spans="1:9" ht="16.5" thickBot="1" x14ac:dyDescent="0.3">
      <c r="A9" s="45"/>
      <c r="B9" s="34"/>
      <c r="C9" s="39"/>
      <c r="D9" s="39"/>
      <c r="E9" s="39"/>
      <c r="F9" s="39"/>
      <c r="G9" s="11" t="s">
        <v>65</v>
      </c>
      <c r="H9" s="12">
        <v>8</v>
      </c>
    </row>
    <row r="10" spans="1:9" ht="16.5" customHeight="1" x14ac:dyDescent="0.25">
      <c r="A10" s="45"/>
      <c r="B10" s="34"/>
      <c r="C10" s="39"/>
      <c r="D10" s="39"/>
      <c r="E10" s="39"/>
      <c r="F10" s="39"/>
      <c r="G10" s="36" t="s">
        <v>61</v>
      </c>
      <c r="H10" s="37"/>
    </row>
    <row r="11" spans="1:9" ht="51.75" customHeight="1" thickBot="1" x14ac:dyDescent="0.3">
      <c r="A11" s="45"/>
      <c r="B11" s="34"/>
      <c r="C11" s="39"/>
      <c r="D11" s="39"/>
      <c r="E11" s="39"/>
      <c r="F11" s="39"/>
      <c r="G11" s="11" t="s">
        <v>63</v>
      </c>
      <c r="H11" s="12">
        <v>8</v>
      </c>
    </row>
    <row r="12" spans="1:9" x14ac:dyDescent="0.25">
      <c r="A12" s="45"/>
      <c r="B12" s="34"/>
      <c r="C12" s="39"/>
      <c r="D12" s="39"/>
      <c r="E12" s="39"/>
      <c r="F12" s="39"/>
      <c r="G12" s="36" t="s">
        <v>66</v>
      </c>
      <c r="H12" s="37"/>
    </row>
    <row r="13" spans="1:9" ht="32.25" thickBot="1" x14ac:dyDescent="0.3">
      <c r="A13" s="45"/>
      <c r="B13" s="34"/>
      <c r="C13" s="39"/>
      <c r="D13" s="39"/>
      <c r="E13" s="39"/>
      <c r="F13" s="39"/>
      <c r="G13" s="11" t="s">
        <v>67</v>
      </c>
      <c r="H13" s="12">
        <v>2</v>
      </c>
    </row>
    <row r="14" spans="1:9" x14ac:dyDescent="0.25">
      <c r="A14" s="45"/>
      <c r="B14" s="34"/>
      <c r="C14" s="39"/>
      <c r="D14" s="39"/>
      <c r="E14" s="39"/>
      <c r="F14" s="39"/>
      <c r="G14" s="41" t="s">
        <v>85</v>
      </c>
      <c r="H14" s="42"/>
    </row>
    <row r="15" spans="1:9" x14ac:dyDescent="0.25">
      <c r="A15" s="45"/>
      <c r="B15" s="34"/>
      <c r="C15" s="39"/>
      <c r="D15" s="39"/>
      <c r="E15" s="39"/>
      <c r="F15" s="39"/>
      <c r="G15" s="13" t="s">
        <v>86</v>
      </c>
      <c r="H15" s="12">
        <v>16</v>
      </c>
      <c r="I15" s="5"/>
    </row>
    <row r="16" spans="1:9" x14ac:dyDescent="0.25">
      <c r="A16" s="45"/>
      <c r="B16" s="34"/>
      <c r="C16" s="39"/>
      <c r="D16" s="39"/>
      <c r="E16" s="39"/>
      <c r="F16" s="39"/>
      <c r="G16" s="13" t="s">
        <v>87</v>
      </c>
      <c r="H16" s="12">
        <v>10</v>
      </c>
    </row>
    <row r="17" spans="1:8" x14ac:dyDescent="0.25">
      <c r="A17" s="45"/>
      <c r="B17" s="34"/>
      <c r="C17" s="39"/>
      <c r="D17" s="39"/>
      <c r="E17" s="39"/>
      <c r="F17" s="39"/>
      <c r="G17" s="13" t="s">
        <v>88</v>
      </c>
      <c r="H17" s="12">
        <v>10</v>
      </c>
    </row>
    <row r="18" spans="1:8" ht="16.5" thickBot="1" x14ac:dyDescent="0.3">
      <c r="A18" s="45"/>
      <c r="B18" s="34"/>
      <c r="C18" s="40"/>
      <c r="D18" s="40"/>
      <c r="E18" s="40"/>
      <c r="F18" s="40"/>
      <c r="G18" s="27" t="s">
        <v>8</v>
      </c>
      <c r="H18" s="29">
        <f>SUM(H9:H9,H11:H11,H13:H13,H15:H17,)</f>
        <v>54</v>
      </c>
    </row>
    <row r="19" spans="1:8" ht="126.75" customHeight="1" thickBot="1" x14ac:dyDescent="0.3">
      <c r="A19" s="46"/>
      <c r="B19" s="35"/>
      <c r="C19" s="31" t="s">
        <v>104</v>
      </c>
      <c r="D19" s="31"/>
      <c r="E19" s="31"/>
      <c r="F19" s="32"/>
      <c r="G19" s="28"/>
      <c r="H19" s="30"/>
    </row>
    <row r="20" spans="1:8" ht="16.5" customHeight="1" x14ac:dyDescent="0.25">
      <c r="A20" s="44">
        <v>3</v>
      </c>
      <c r="B20" s="33" t="s">
        <v>94</v>
      </c>
      <c r="C20" s="38" t="s">
        <v>18</v>
      </c>
      <c r="D20" s="38" t="s">
        <v>19</v>
      </c>
      <c r="E20" s="38" t="s">
        <v>20</v>
      </c>
      <c r="F20" s="38" t="s">
        <v>21</v>
      </c>
      <c r="G20" s="36" t="s">
        <v>66</v>
      </c>
      <c r="H20" s="37"/>
    </row>
    <row r="21" spans="1:8" ht="31.5" x14ac:dyDescent="0.25">
      <c r="A21" s="45"/>
      <c r="B21" s="34"/>
      <c r="C21" s="39"/>
      <c r="D21" s="39"/>
      <c r="E21" s="39"/>
      <c r="F21" s="39"/>
      <c r="G21" s="11" t="s">
        <v>67</v>
      </c>
      <c r="H21" s="12">
        <v>2</v>
      </c>
    </row>
    <row r="22" spans="1:8" ht="63" x14ac:dyDescent="0.25">
      <c r="A22" s="45"/>
      <c r="B22" s="34"/>
      <c r="C22" s="39"/>
      <c r="D22" s="39"/>
      <c r="E22" s="39"/>
      <c r="F22" s="39"/>
      <c r="G22" s="11" t="s">
        <v>84</v>
      </c>
      <c r="H22" s="12">
        <v>16</v>
      </c>
    </row>
    <row r="23" spans="1:8" ht="157.5" customHeight="1" thickBot="1" x14ac:dyDescent="0.3">
      <c r="A23" s="45"/>
      <c r="B23" s="34"/>
      <c r="C23" s="40"/>
      <c r="D23" s="40"/>
      <c r="E23" s="40"/>
      <c r="F23" s="40"/>
      <c r="G23" s="27" t="s">
        <v>8</v>
      </c>
      <c r="H23" s="29">
        <f>SUM(H21:H22,)</f>
        <v>18</v>
      </c>
    </row>
    <row r="24" spans="1:8" ht="105.75" customHeight="1" thickBot="1" x14ac:dyDescent="0.3">
      <c r="A24" s="46"/>
      <c r="B24" s="35"/>
      <c r="C24" s="31" t="s">
        <v>98</v>
      </c>
      <c r="D24" s="31"/>
      <c r="E24" s="31"/>
      <c r="F24" s="32"/>
      <c r="G24" s="28"/>
      <c r="H24" s="30"/>
    </row>
    <row r="25" spans="1:8" ht="16.5" customHeight="1" x14ac:dyDescent="0.25">
      <c r="A25" s="44">
        <v>4</v>
      </c>
      <c r="B25" s="33" t="s">
        <v>95</v>
      </c>
      <c r="C25" s="38" t="s">
        <v>22</v>
      </c>
      <c r="D25" s="38" t="s">
        <v>23</v>
      </c>
      <c r="E25" s="38" t="s">
        <v>30</v>
      </c>
      <c r="F25" s="38" t="s">
        <v>25</v>
      </c>
      <c r="G25" s="36" t="s">
        <v>59</v>
      </c>
      <c r="H25" s="37"/>
    </row>
    <row r="26" spans="1:8" ht="48.75" customHeight="1" x14ac:dyDescent="0.25">
      <c r="A26" s="45"/>
      <c r="B26" s="34"/>
      <c r="C26" s="39" t="s">
        <v>24</v>
      </c>
      <c r="D26" s="39" t="s">
        <v>25</v>
      </c>
      <c r="E26" s="39"/>
      <c r="F26" s="39"/>
      <c r="G26" s="11" t="s">
        <v>68</v>
      </c>
      <c r="H26" s="12">
        <v>36</v>
      </c>
    </row>
    <row r="27" spans="1:8" ht="141" customHeight="1" thickBot="1" x14ac:dyDescent="0.3">
      <c r="A27" s="45"/>
      <c r="B27" s="34"/>
      <c r="C27" s="40"/>
      <c r="D27" s="40"/>
      <c r="E27" s="40"/>
      <c r="F27" s="40"/>
      <c r="G27" s="27" t="s">
        <v>8</v>
      </c>
      <c r="H27" s="29">
        <f>SUM(H26:H26,)</f>
        <v>36</v>
      </c>
    </row>
    <row r="28" spans="1:8" ht="110.25" customHeight="1" thickBot="1" x14ac:dyDescent="0.3">
      <c r="A28" s="46"/>
      <c r="B28" s="35"/>
      <c r="C28" s="31" t="s">
        <v>99</v>
      </c>
      <c r="D28" s="31"/>
      <c r="E28" s="31"/>
      <c r="F28" s="32"/>
      <c r="G28" s="28"/>
      <c r="H28" s="30"/>
    </row>
    <row r="29" spans="1:8" ht="16.5" customHeight="1" x14ac:dyDescent="0.25">
      <c r="A29" s="44">
        <v>5</v>
      </c>
      <c r="B29" s="33" t="s">
        <v>96</v>
      </c>
      <c r="C29" s="38" t="s">
        <v>26</v>
      </c>
      <c r="D29" s="38" t="s">
        <v>27</v>
      </c>
      <c r="E29" s="38" t="s">
        <v>28</v>
      </c>
      <c r="F29" s="38" t="s">
        <v>29</v>
      </c>
      <c r="G29" s="36" t="s">
        <v>66</v>
      </c>
      <c r="H29" s="37"/>
    </row>
    <row r="30" spans="1:8" ht="16.5" thickBot="1" x14ac:dyDescent="0.3">
      <c r="A30" s="45"/>
      <c r="B30" s="34"/>
      <c r="C30" s="39"/>
      <c r="D30" s="39"/>
      <c r="E30" s="39"/>
      <c r="F30" s="39"/>
      <c r="G30" s="11" t="s">
        <v>69</v>
      </c>
      <c r="H30" s="12">
        <v>5</v>
      </c>
    </row>
    <row r="31" spans="1:8" x14ac:dyDescent="0.25">
      <c r="A31" s="45"/>
      <c r="B31" s="34"/>
      <c r="C31" s="39"/>
      <c r="D31" s="39"/>
      <c r="E31" s="39"/>
      <c r="F31" s="39"/>
      <c r="G31" s="36" t="s">
        <v>61</v>
      </c>
      <c r="H31" s="37"/>
    </row>
    <row r="32" spans="1:8" ht="47.25" x14ac:dyDescent="0.25">
      <c r="A32" s="45"/>
      <c r="B32" s="34"/>
      <c r="C32" s="39"/>
      <c r="D32" s="39"/>
      <c r="E32" s="39"/>
      <c r="F32" s="39"/>
      <c r="G32" s="11" t="s">
        <v>63</v>
      </c>
      <c r="H32" s="12">
        <v>8</v>
      </c>
    </row>
    <row r="33" spans="1:8" ht="98.25" customHeight="1" thickBot="1" x14ac:dyDescent="0.3">
      <c r="A33" s="45"/>
      <c r="B33" s="34"/>
      <c r="C33" s="40"/>
      <c r="D33" s="40"/>
      <c r="E33" s="40"/>
      <c r="F33" s="40"/>
      <c r="G33" s="27" t="s">
        <v>8</v>
      </c>
      <c r="H33" s="29">
        <f>SUM(H30:H30,H32:H32,)</f>
        <v>13</v>
      </c>
    </row>
    <row r="34" spans="1:8" ht="70.5" customHeight="1" thickBot="1" x14ac:dyDescent="0.3">
      <c r="A34" s="46"/>
      <c r="B34" s="35"/>
      <c r="C34" s="31" t="s">
        <v>100</v>
      </c>
      <c r="D34" s="31"/>
      <c r="E34" s="31"/>
      <c r="F34" s="32"/>
      <c r="G34" s="28"/>
      <c r="H34" s="30"/>
    </row>
    <row r="35" spans="1:8" ht="16.5" customHeight="1" x14ac:dyDescent="0.25">
      <c r="A35" s="44">
        <v>6</v>
      </c>
      <c r="B35" s="33" t="s">
        <v>110</v>
      </c>
      <c r="C35" s="38" t="s">
        <v>31</v>
      </c>
      <c r="D35" s="38" t="s">
        <v>32</v>
      </c>
      <c r="E35" s="38" t="s">
        <v>33</v>
      </c>
      <c r="F35" s="38" t="s">
        <v>34</v>
      </c>
      <c r="G35" s="36" t="s">
        <v>64</v>
      </c>
      <c r="H35" s="37"/>
    </row>
    <row r="36" spans="1:8" ht="31.5" x14ac:dyDescent="0.25">
      <c r="A36" s="45"/>
      <c r="B36" s="34"/>
      <c r="C36" s="39"/>
      <c r="D36" s="39"/>
      <c r="E36" s="39"/>
      <c r="F36" s="39"/>
      <c r="G36" s="11" t="s">
        <v>70</v>
      </c>
      <c r="H36" s="12">
        <v>8</v>
      </c>
    </row>
    <row r="37" spans="1:8" ht="47.25" x14ac:dyDescent="0.25">
      <c r="A37" s="45"/>
      <c r="B37" s="34"/>
      <c r="C37" s="39"/>
      <c r="D37" s="39"/>
      <c r="E37" s="39"/>
      <c r="F37" s="39"/>
      <c r="G37" s="11" t="s">
        <v>82</v>
      </c>
      <c r="H37" s="12">
        <v>4</v>
      </c>
    </row>
    <row r="38" spans="1:8" ht="47.25" x14ac:dyDescent="0.25">
      <c r="A38" s="45"/>
      <c r="B38" s="34"/>
      <c r="C38" s="39"/>
      <c r="D38" s="39"/>
      <c r="E38" s="39"/>
      <c r="F38" s="39"/>
      <c r="G38" s="11" t="s">
        <v>91</v>
      </c>
      <c r="H38" s="12">
        <v>8</v>
      </c>
    </row>
    <row r="39" spans="1:8" ht="126" customHeight="1" thickBot="1" x14ac:dyDescent="0.3">
      <c r="A39" s="45"/>
      <c r="B39" s="34"/>
      <c r="C39" s="40"/>
      <c r="D39" s="40"/>
      <c r="E39" s="40"/>
      <c r="F39" s="40"/>
      <c r="G39" s="27" t="s">
        <v>8</v>
      </c>
      <c r="H39" s="29">
        <f>SUM(H36:H38,)</f>
        <v>20</v>
      </c>
    </row>
    <row r="40" spans="1:8" ht="112.5" customHeight="1" thickBot="1" x14ac:dyDescent="0.3">
      <c r="A40" s="46"/>
      <c r="B40" s="35"/>
      <c r="C40" s="31" t="s">
        <v>105</v>
      </c>
      <c r="D40" s="31"/>
      <c r="E40" s="31"/>
      <c r="F40" s="32"/>
      <c r="G40" s="28"/>
      <c r="H40" s="30"/>
    </row>
    <row r="41" spans="1:8" ht="16.5" customHeight="1" x14ac:dyDescent="0.25">
      <c r="A41" s="44">
        <v>7</v>
      </c>
      <c r="B41" s="33" t="s">
        <v>97</v>
      </c>
      <c r="C41" s="38" t="s">
        <v>35</v>
      </c>
      <c r="D41" s="38" t="s">
        <v>36</v>
      </c>
      <c r="E41" s="38" t="s">
        <v>37</v>
      </c>
      <c r="F41" s="38" t="s">
        <v>38</v>
      </c>
      <c r="G41" s="36" t="s">
        <v>61</v>
      </c>
      <c r="H41" s="37"/>
    </row>
    <row r="42" spans="1:8" ht="48" thickBot="1" x14ac:dyDescent="0.3">
      <c r="A42" s="45"/>
      <c r="B42" s="34"/>
      <c r="C42" s="39"/>
      <c r="D42" s="39"/>
      <c r="E42" s="39"/>
      <c r="F42" s="39"/>
      <c r="G42" s="11" t="s">
        <v>63</v>
      </c>
      <c r="H42" s="12">
        <v>10</v>
      </c>
    </row>
    <row r="43" spans="1:8" x14ac:dyDescent="0.25">
      <c r="A43" s="45"/>
      <c r="B43" s="34"/>
      <c r="C43" s="39"/>
      <c r="D43" s="39"/>
      <c r="E43" s="39"/>
      <c r="F43" s="39"/>
      <c r="G43" s="36" t="s">
        <v>59</v>
      </c>
      <c r="H43" s="37"/>
    </row>
    <row r="44" spans="1:8" ht="32.25" thickBot="1" x14ac:dyDescent="0.3">
      <c r="A44" s="45"/>
      <c r="B44" s="34"/>
      <c r="C44" s="39"/>
      <c r="D44" s="39"/>
      <c r="E44" s="39"/>
      <c r="F44" s="39"/>
      <c r="G44" s="11" t="s">
        <v>60</v>
      </c>
      <c r="H44" s="12">
        <v>22</v>
      </c>
    </row>
    <row r="45" spans="1:8" x14ac:dyDescent="0.25">
      <c r="A45" s="45"/>
      <c r="B45" s="34"/>
      <c r="C45" s="39"/>
      <c r="D45" s="39"/>
      <c r="E45" s="39"/>
      <c r="F45" s="39"/>
      <c r="G45" s="36" t="s">
        <v>66</v>
      </c>
      <c r="H45" s="37"/>
    </row>
    <row r="46" spans="1:8" x14ac:dyDescent="0.25">
      <c r="A46" s="45"/>
      <c r="B46" s="34"/>
      <c r="C46" s="39"/>
      <c r="D46" s="39"/>
      <c r="E46" s="39"/>
      <c r="F46" s="39"/>
      <c r="G46" s="11" t="s">
        <v>69</v>
      </c>
      <c r="H46" s="12">
        <v>18</v>
      </c>
    </row>
    <row r="47" spans="1:8" ht="31.5" x14ac:dyDescent="0.25">
      <c r="A47" s="45"/>
      <c r="B47" s="34"/>
      <c r="C47" s="39"/>
      <c r="D47" s="39"/>
      <c r="E47" s="39"/>
      <c r="F47" s="39"/>
      <c r="G47" s="11" t="s">
        <v>83</v>
      </c>
      <c r="H47" s="12">
        <v>8</v>
      </c>
    </row>
    <row r="48" spans="1:8" ht="31.5" x14ac:dyDescent="0.25">
      <c r="A48" s="45"/>
      <c r="B48" s="34"/>
      <c r="C48" s="39"/>
      <c r="D48" s="39"/>
      <c r="E48" s="39"/>
      <c r="F48" s="39"/>
      <c r="G48" s="11" t="s">
        <v>67</v>
      </c>
      <c r="H48" s="12">
        <v>8</v>
      </c>
    </row>
    <row r="49" spans="1:8" ht="16.5" thickBot="1" x14ac:dyDescent="0.3">
      <c r="A49" s="45"/>
      <c r="B49" s="34"/>
      <c r="C49" s="40"/>
      <c r="D49" s="40"/>
      <c r="E49" s="40"/>
      <c r="F49" s="40"/>
      <c r="G49" s="27" t="s">
        <v>8</v>
      </c>
      <c r="H49" s="29">
        <f>SUM(H42:H42,H44:H44,H46:H48,)</f>
        <v>66</v>
      </c>
    </row>
    <row r="50" spans="1:8" ht="90" customHeight="1" thickBot="1" x14ac:dyDescent="0.3">
      <c r="A50" s="46"/>
      <c r="B50" s="35"/>
      <c r="C50" s="31" t="s">
        <v>106</v>
      </c>
      <c r="D50" s="31"/>
      <c r="E50" s="31"/>
      <c r="F50" s="32"/>
      <c r="G50" s="28"/>
      <c r="H50" s="30"/>
    </row>
    <row r="51" spans="1:8" ht="16.5" customHeight="1" x14ac:dyDescent="0.25">
      <c r="A51" s="44">
        <v>8</v>
      </c>
      <c r="B51" s="33" t="s">
        <v>97</v>
      </c>
      <c r="C51" s="38" t="s">
        <v>39</v>
      </c>
      <c r="D51" s="38" t="s">
        <v>40</v>
      </c>
      <c r="E51" s="38" t="s">
        <v>41</v>
      </c>
      <c r="F51" s="38" t="s">
        <v>42</v>
      </c>
      <c r="G51" s="36" t="s">
        <v>66</v>
      </c>
      <c r="H51" s="37"/>
    </row>
    <row r="52" spans="1:8" ht="31.5" x14ac:dyDescent="0.25">
      <c r="A52" s="45"/>
      <c r="B52" s="34"/>
      <c r="C52" s="39"/>
      <c r="D52" s="39"/>
      <c r="E52" s="39"/>
      <c r="F52" s="39"/>
      <c r="G52" s="11" t="s">
        <v>67</v>
      </c>
      <c r="H52" s="12">
        <v>8</v>
      </c>
    </row>
    <row r="53" spans="1:8" ht="31.5" x14ac:dyDescent="0.25">
      <c r="A53" s="45"/>
      <c r="B53" s="34"/>
      <c r="C53" s="39"/>
      <c r="D53" s="39"/>
      <c r="E53" s="39"/>
      <c r="F53" s="39"/>
      <c r="G53" s="11" t="s">
        <v>83</v>
      </c>
      <c r="H53" s="12">
        <v>8</v>
      </c>
    </row>
    <row r="54" spans="1:8" ht="16.5" thickBot="1" x14ac:dyDescent="0.3">
      <c r="A54" s="45"/>
      <c r="B54" s="34"/>
      <c r="C54" s="39"/>
      <c r="D54" s="39"/>
      <c r="E54" s="39"/>
      <c r="F54" s="39"/>
      <c r="G54" s="11" t="s">
        <v>69</v>
      </c>
      <c r="H54" s="12">
        <v>17</v>
      </c>
    </row>
    <row r="55" spans="1:8" x14ac:dyDescent="0.25">
      <c r="A55" s="45"/>
      <c r="B55" s="34"/>
      <c r="C55" s="39"/>
      <c r="D55" s="39"/>
      <c r="E55" s="39"/>
      <c r="F55" s="39"/>
      <c r="G55" s="36" t="s">
        <v>61</v>
      </c>
      <c r="H55" s="37"/>
    </row>
    <row r="56" spans="1:8" ht="48" thickBot="1" x14ac:dyDescent="0.3">
      <c r="A56" s="45"/>
      <c r="B56" s="34"/>
      <c r="C56" s="39"/>
      <c r="D56" s="39"/>
      <c r="E56" s="39"/>
      <c r="F56" s="39"/>
      <c r="G56" s="11" t="s">
        <v>63</v>
      </c>
      <c r="H56" s="12">
        <v>8</v>
      </c>
    </row>
    <row r="57" spans="1:8" x14ac:dyDescent="0.25">
      <c r="A57" s="45"/>
      <c r="B57" s="34"/>
      <c r="C57" s="39"/>
      <c r="D57" s="39"/>
      <c r="E57" s="39"/>
      <c r="F57" s="39"/>
      <c r="G57" s="36" t="s">
        <v>59</v>
      </c>
      <c r="H57" s="37"/>
    </row>
    <row r="58" spans="1:8" ht="31.5" x14ac:dyDescent="0.25">
      <c r="A58" s="45"/>
      <c r="B58" s="34"/>
      <c r="C58" s="39"/>
      <c r="D58" s="39"/>
      <c r="E58" s="39"/>
      <c r="F58" s="39"/>
      <c r="G58" s="11" t="s">
        <v>60</v>
      </c>
      <c r="H58" s="12">
        <v>22</v>
      </c>
    </row>
    <row r="59" spans="1:8" ht="16.5" thickBot="1" x14ac:dyDescent="0.3">
      <c r="A59" s="45"/>
      <c r="B59" s="34"/>
      <c r="C59" s="40"/>
      <c r="D59" s="40"/>
      <c r="E59" s="40"/>
      <c r="F59" s="40"/>
      <c r="G59" s="27" t="s">
        <v>8</v>
      </c>
      <c r="H59" s="29">
        <f>SUM(H52:H54,H56:H56,H58:H58,)</f>
        <v>63</v>
      </c>
    </row>
    <row r="60" spans="1:8" ht="95.25" customHeight="1" thickBot="1" x14ac:dyDescent="0.3">
      <c r="A60" s="46"/>
      <c r="B60" s="35"/>
      <c r="C60" s="31" t="s">
        <v>107</v>
      </c>
      <c r="D60" s="31"/>
      <c r="E60" s="31"/>
      <c r="F60" s="32"/>
      <c r="G60" s="28"/>
      <c r="H60" s="30"/>
    </row>
    <row r="61" spans="1:8" ht="16.5" customHeight="1" x14ac:dyDescent="0.25">
      <c r="A61" s="44">
        <v>9</v>
      </c>
      <c r="B61" s="33" t="s">
        <v>97</v>
      </c>
      <c r="C61" s="38" t="s">
        <v>43</v>
      </c>
      <c r="D61" s="38" t="s">
        <v>44</v>
      </c>
      <c r="E61" s="38" t="s">
        <v>45</v>
      </c>
      <c r="F61" s="38" t="s">
        <v>46</v>
      </c>
      <c r="G61" s="36" t="s">
        <v>71</v>
      </c>
      <c r="H61" s="37"/>
    </row>
    <row r="62" spans="1:8" ht="63" x14ac:dyDescent="0.25">
      <c r="A62" s="45"/>
      <c r="B62" s="34"/>
      <c r="C62" s="39"/>
      <c r="D62" s="39"/>
      <c r="E62" s="39"/>
      <c r="F62" s="39"/>
      <c r="G62" s="11" t="s">
        <v>72</v>
      </c>
      <c r="H62" s="12">
        <v>8</v>
      </c>
    </row>
    <row r="63" spans="1:8" ht="47.25" x14ac:dyDescent="0.25">
      <c r="A63" s="45"/>
      <c r="B63" s="34"/>
      <c r="C63" s="39"/>
      <c r="D63" s="39"/>
      <c r="E63" s="39"/>
      <c r="F63" s="39"/>
      <c r="G63" s="11" t="s">
        <v>73</v>
      </c>
      <c r="H63" s="12">
        <v>17</v>
      </c>
    </row>
    <row r="64" spans="1:8" ht="31.5" x14ac:dyDescent="0.25">
      <c r="A64" s="45"/>
      <c r="B64" s="34"/>
      <c r="C64" s="39"/>
      <c r="D64" s="39"/>
      <c r="E64" s="39"/>
      <c r="F64" s="39"/>
      <c r="G64" s="11" t="s">
        <v>74</v>
      </c>
      <c r="H64" s="12">
        <v>17</v>
      </c>
    </row>
    <row r="65" spans="1:8" ht="63" x14ac:dyDescent="0.25">
      <c r="A65" s="45"/>
      <c r="B65" s="34"/>
      <c r="C65" s="39"/>
      <c r="D65" s="39"/>
      <c r="E65" s="39"/>
      <c r="F65" s="39"/>
      <c r="G65" s="11" t="s">
        <v>77</v>
      </c>
      <c r="H65" s="12">
        <v>14</v>
      </c>
    </row>
    <row r="66" spans="1:8" ht="47.25" x14ac:dyDescent="0.25">
      <c r="A66" s="45"/>
      <c r="B66" s="34"/>
      <c r="C66" s="39"/>
      <c r="D66" s="39"/>
      <c r="E66" s="39"/>
      <c r="F66" s="39"/>
      <c r="G66" s="11" t="s">
        <v>78</v>
      </c>
      <c r="H66" s="12">
        <v>20</v>
      </c>
    </row>
    <row r="67" spans="1:8" ht="63" x14ac:dyDescent="0.25">
      <c r="A67" s="45"/>
      <c r="B67" s="34"/>
      <c r="C67" s="39"/>
      <c r="D67" s="39"/>
      <c r="E67" s="39"/>
      <c r="F67" s="39"/>
      <c r="G67" s="11" t="s">
        <v>79</v>
      </c>
      <c r="H67" s="12">
        <v>8</v>
      </c>
    </row>
    <row r="68" spans="1:8" ht="78.75" x14ac:dyDescent="0.25">
      <c r="A68" s="45"/>
      <c r="B68" s="34"/>
      <c r="C68" s="39"/>
      <c r="D68" s="39"/>
      <c r="E68" s="39"/>
      <c r="F68" s="39"/>
      <c r="G68" s="11" t="s">
        <v>80</v>
      </c>
      <c r="H68" s="12">
        <v>22</v>
      </c>
    </row>
    <row r="69" spans="1:8" ht="47.25" x14ac:dyDescent="0.25">
      <c r="A69" s="45"/>
      <c r="B69" s="34"/>
      <c r="C69" s="39"/>
      <c r="D69" s="39"/>
      <c r="E69" s="39"/>
      <c r="F69" s="39"/>
      <c r="G69" s="11" t="s">
        <v>81</v>
      </c>
      <c r="H69" s="12">
        <v>22</v>
      </c>
    </row>
    <row r="70" spans="1:8" ht="47.25" x14ac:dyDescent="0.25">
      <c r="A70" s="45"/>
      <c r="B70" s="34"/>
      <c r="C70" s="39"/>
      <c r="D70" s="39"/>
      <c r="E70" s="39"/>
      <c r="F70" s="39"/>
      <c r="G70" s="11" t="s">
        <v>89</v>
      </c>
      <c r="H70" s="12">
        <v>4</v>
      </c>
    </row>
    <row r="71" spans="1:8" ht="32.25" thickBot="1" x14ac:dyDescent="0.3">
      <c r="A71" s="45"/>
      <c r="B71" s="34"/>
      <c r="C71" s="39"/>
      <c r="D71" s="39"/>
      <c r="E71" s="39"/>
      <c r="F71" s="39"/>
      <c r="G71" s="11" t="s">
        <v>90</v>
      </c>
      <c r="H71" s="12">
        <v>12</v>
      </c>
    </row>
    <row r="72" spans="1:8" x14ac:dyDescent="0.25">
      <c r="A72" s="45"/>
      <c r="B72" s="34"/>
      <c r="C72" s="39"/>
      <c r="D72" s="39"/>
      <c r="E72" s="39"/>
      <c r="F72" s="39"/>
      <c r="G72" s="36" t="s">
        <v>64</v>
      </c>
      <c r="H72" s="37"/>
    </row>
    <row r="73" spans="1:8" x14ac:dyDescent="0.25">
      <c r="A73" s="45"/>
      <c r="B73" s="34"/>
      <c r="C73" s="39"/>
      <c r="D73" s="39"/>
      <c r="E73" s="39"/>
      <c r="F73" s="39"/>
      <c r="G73" s="11" t="s">
        <v>75</v>
      </c>
      <c r="H73" s="12">
        <v>6</v>
      </c>
    </row>
    <row r="74" spans="1:8" ht="48" thickBot="1" x14ac:dyDescent="0.3">
      <c r="A74" s="45"/>
      <c r="B74" s="34"/>
      <c r="C74" s="39"/>
      <c r="D74" s="39"/>
      <c r="E74" s="39"/>
      <c r="F74" s="39"/>
      <c r="G74" s="11" t="s">
        <v>91</v>
      </c>
      <c r="H74" s="12">
        <v>2</v>
      </c>
    </row>
    <row r="75" spans="1:8" x14ac:dyDescent="0.25">
      <c r="A75" s="45"/>
      <c r="B75" s="34"/>
      <c r="C75" s="39"/>
      <c r="D75" s="39"/>
      <c r="E75" s="39"/>
      <c r="F75" s="39"/>
      <c r="G75" s="36" t="s">
        <v>76</v>
      </c>
      <c r="H75" s="37"/>
    </row>
    <row r="76" spans="1:8" ht="31.5" x14ac:dyDescent="0.25">
      <c r="A76" s="45"/>
      <c r="B76" s="34"/>
      <c r="C76" s="39"/>
      <c r="D76" s="39"/>
      <c r="E76" s="39"/>
      <c r="F76" s="39"/>
      <c r="G76" s="11" t="s">
        <v>67</v>
      </c>
      <c r="H76" s="12">
        <v>8</v>
      </c>
    </row>
    <row r="77" spans="1:8" ht="16.5" thickBot="1" x14ac:dyDescent="0.3">
      <c r="A77" s="45"/>
      <c r="B77" s="34"/>
      <c r="C77" s="40"/>
      <c r="D77" s="40"/>
      <c r="E77" s="40"/>
      <c r="F77" s="40"/>
      <c r="G77" s="27" t="s">
        <v>8</v>
      </c>
      <c r="H77" s="29">
        <f>SUM(H62:H71,H73:H74,H76:H76,)</f>
        <v>160</v>
      </c>
    </row>
    <row r="78" spans="1:8" ht="93" customHeight="1" thickBot="1" x14ac:dyDescent="0.3">
      <c r="A78" s="46"/>
      <c r="B78" s="35"/>
      <c r="C78" s="31" t="s">
        <v>101</v>
      </c>
      <c r="D78" s="31"/>
      <c r="E78" s="31"/>
      <c r="F78" s="32"/>
      <c r="G78" s="28"/>
      <c r="H78" s="30"/>
    </row>
    <row r="79" spans="1:8" ht="16.5" customHeight="1" x14ac:dyDescent="0.25">
      <c r="A79" s="44">
        <v>10</v>
      </c>
      <c r="B79" s="33" t="s">
        <v>97</v>
      </c>
      <c r="C79" s="38" t="s">
        <v>47</v>
      </c>
      <c r="D79" s="38" t="s">
        <v>48</v>
      </c>
      <c r="E79" s="38" t="s">
        <v>49</v>
      </c>
      <c r="F79" s="38" t="s">
        <v>50</v>
      </c>
      <c r="G79" s="36" t="s">
        <v>66</v>
      </c>
      <c r="H79" s="37"/>
    </row>
    <row r="80" spans="1:8" ht="32.25" thickBot="1" x14ac:dyDescent="0.3">
      <c r="A80" s="45"/>
      <c r="B80" s="34"/>
      <c r="C80" s="39"/>
      <c r="D80" s="39"/>
      <c r="E80" s="39"/>
      <c r="F80" s="39"/>
      <c r="G80" s="11" t="s">
        <v>67</v>
      </c>
      <c r="H80" s="12">
        <v>8</v>
      </c>
    </row>
    <row r="81" spans="1:8" x14ac:dyDescent="0.25">
      <c r="A81" s="45"/>
      <c r="B81" s="34"/>
      <c r="C81" s="39"/>
      <c r="D81" s="39"/>
      <c r="E81" s="39"/>
      <c r="F81" s="39"/>
      <c r="G81" s="36" t="s">
        <v>61</v>
      </c>
      <c r="H81" s="37"/>
    </row>
    <row r="82" spans="1:8" ht="47.25" x14ac:dyDescent="0.25">
      <c r="A82" s="45"/>
      <c r="B82" s="34"/>
      <c r="C82" s="39"/>
      <c r="D82" s="39"/>
      <c r="E82" s="39"/>
      <c r="F82" s="39"/>
      <c r="G82" s="11" t="s">
        <v>63</v>
      </c>
      <c r="H82" s="12">
        <v>10</v>
      </c>
    </row>
    <row r="83" spans="1:8" ht="16.5" thickBot="1" x14ac:dyDescent="0.3">
      <c r="A83" s="45"/>
      <c r="B83" s="34"/>
      <c r="C83" s="40"/>
      <c r="D83" s="40"/>
      <c r="E83" s="40"/>
      <c r="F83" s="40"/>
      <c r="G83" s="27" t="s">
        <v>8</v>
      </c>
      <c r="H83" s="29">
        <f>SUM(H80:H80,H82:H82,)</f>
        <v>18</v>
      </c>
    </row>
    <row r="84" spans="1:8" ht="95.25" customHeight="1" thickBot="1" x14ac:dyDescent="0.3">
      <c r="A84" s="46"/>
      <c r="B84" s="35"/>
      <c r="C84" s="31" t="s">
        <v>102</v>
      </c>
      <c r="D84" s="31"/>
      <c r="E84" s="31"/>
      <c r="F84" s="32"/>
      <c r="G84" s="28"/>
      <c r="H84" s="30"/>
    </row>
    <row r="85" spans="1:8" ht="16.5" customHeight="1" x14ac:dyDescent="0.25">
      <c r="A85" s="44">
        <v>11</v>
      </c>
      <c r="B85" s="33" t="s">
        <v>97</v>
      </c>
      <c r="C85" s="38" t="s">
        <v>51</v>
      </c>
      <c r="D85" s="38" t="s">
        <v>52</v>
      </c>
      <c r="E85" s="38" t="s">
        <v>53</v>
      </c>
      <c r="F85" s="38" t="s">
        <v>54</v>
      </c>
      <c r="G85" s="36" t="s">
        <v>61</v>
      </c>
      <c r="H85" s="37"/>
    </row>
    <row r="86" spans="1:8" ht="31.5" x14ac:dyDescent="0.25">
      <c r="A86" s="45"/>
      <c r="B86" s="34"/>
      <c r="C86" s="39"/>
      <c r="D86" s="39"/>
      <c r="E86" s="39"/>
      <c r="F86" s="39"/>
      <c r="G86" s="11" t="s">
        <v>62</v>
      </c>
      <c r="H86" s="12">
        <v>54</v>
      </c>
    </row>
    <row r="87" spans="1:8" ht="47.25" x14ac:dyDescent="0.25">
      <c r="A87" s="45"/>
      <c r="B87" s="34"/>
      <c r="C87" s="39"/>
      <c r="D87" s="39"/>
      <c r="E87" s="39"/>
      <c r="F87" s="39"/>
      <c r="G87" s="11" t="s">
        <v>63</v>
      </c>
      <c r="H87" s="12">
        <v>4</v>
      </c>
    </row>
    <row r="88" spans="1:8" ht="37.5" customHeight="1" thickBot="1" x14ac:dyDescent="0.3">
      <c r="A88" s="45"/>
      <c r="B88" s="34"/>
      <c r="C88" s="40"/>
      <c r="D88" s="40"/>
      <c r="E88" s="40"/>
      <c r="F88" s="40"/>
      <c r="G88" s="27" t="s">
        <v>8</v>
      </c>
      <c r="H88" s="29">
        <f>SUM(H86:H87,)</f>
        <v>58</v>
      </c>
    </row>
    <row r="89" spans="1:8" ht="97.5" customHeight="1" thickBot="1" x14ac:dyDescent="0.3">
      <c r="A89" s="46"/>
      <c r="B89" s="35"/>
      <c r="C89" s="31" t="s">
        <v>108</v>
      </c>
      <c r="D89" s="31"/>
      <c r="E89" s="31"/>
      <c r="F89" s="32"/>
      <c r="G89" s="28"/>
      <c r="H89" s="30"/>
    </row>
    <row r="90" spans="1:8" ht="16.5" customHeight="1" x14ac:dyDescent="0.25">
      <c r="A90" s="44">
        <v>12</v>
      </c>
      <c r="B90" s="33" t="s">
        <v>97</v>
      </c>
      <c r="C90" s="38" t="s">
        <v>55</v>
      </c>
      <c r="D90" s="38" t="s">
        <v>56</v>
      </c>
      <c r="E90" s="38" t="s">
        <v>57</v>
      </c>
      <c r="F90" s="38" t="s">
        <v>58</v>
      </c>
      <c r="G90" s="36" t="s">
        <v>61</v>
      </c>
      <c r="H90" s="37"/>
    </row>
    <row r="91" spans="1:8" ht="48" thickBot="1" x14ac:dyDescent="0.3">
      <c r="A91" s="45"/>
      <c r="B91" s="34"/>
      <c r="C91" s="39"/>
      <c r="D91" s="39"/>
      <c r="E91" s="39"/>
      <c r="F91" s="39"/>
      <c r="G91" s="11" t="s">
        <v>63</v>
      </c>
      <c r="H91" s="12">
        <v>20</v>
      </c>
    </row>
    <row r="92" spans="1:8" x14ac:dyDescent="0.25">
      <c r="A92" s="45"/>
      <c r="B92" s="34"/>
      <c r="C92" s="39"/>
      <c r="D92" s="39"/>
      <c r="E92" s="39"/>
      <c r="F92" s="39"/>
      <c r="G92" s="36" t="s">
        <v>59</v>
      </c>
      <c r="H92" s="37"/>
    </row>
    <row r="93" spans="1:8" ht="31.5" x14ac:dyDescent="0.25">
      <c r="A93" s="45"/>
      <c r="B93" s="34"/>
      <c r="C93" s="39"/>
      <c r="D93" s="39"/>
      <c r="E93" s="39"/>
      <c r="F93" s="39"/>
      <c r="G93" s="11" t="s">
        <v>60</v>
      </c>
      <c r="H93" s="12">
        <v>22</v>
      </c>
    </row>
    <row r="94" spans="1:8" ht="16.5" thickBot="1" x14ac:dyDescent="0.3">
      <c r="A94" s="45"/>
      <c r="B94" s="34"/>
      <c r="C94" s="40"/>
      <c r="D94" s="40"/>
      <c r="E94" s="40"/>
      <c r="F94" s="40"/>
      <c r="G94" s="27" t="s">
        <v>8</v>
      </c>
      <c r="H94" s="29">
        <f>SUM(H91:H91,H93:H93,)</f>
        <v>42</v>
      </c>
    </row>
    <row r="95" spans="1:8" ht="105" customHeight="1" thickBot="1" x14ac:dyDescent="0.3">
      <c r="A95" s="46"/>
      <c r="B95" s="35"/>
      <c r="C95" s="31" t="s">
        <v>109</v>
      </c>
      <c r="D95" s="31"/>
      <c r="E95" s="31"/>
      <c r="F95" s="32"/>
      <c r="G95" s="28"/>
      <c r="H95" s="30"/>
    </row>
    <row r="96" spans="1:8" ht="16.5" thickBot="1" x14ac:dyDescent="0.3">
      <c r="A96" s="21" t="s">
        <v>116</v>
      </c>
      <c r="B96" s="22"/>
      <c r="C96" s="22"/>
      <c r="D96" s="22"/>
      <c r="E96" s="23"/>
      <c r="F96" s="24">
        <f>H94+H88+H83+H77+H59+H49+H39+H33+H27+H23+H18+H6</f>
        <v>558</v>
      </c>
      <c r="G96" s="25"/>
      <c r="H96" s="26"/>
    </row>
    <row r="97" spans="1:9" ht="220.5" customHeight="1" thickBot="1" x14ac:dyDescent="0.3">
      <c r="A97" s="16" t="s">
        <v>9</v>
      </c>
      <c r="B97" s="17"/>
      <c r="C97" s="18" t="s">
        <v>111</v>
      </c>
      <c r="D97" s="19"/>
      <c r="E97" s="19"/>
      <c r="F97" s="20"/>
      <c r="G97" s="14" t="s">
        <v>113</v>
      </c>
      <c r="H97" s="15" t="s">
        <v>114</v>
      </c>
      <c r="I97" s="5"/>
    </row>
    <row r="98" spans="1:9" ht="348" customHeight="1" thickBot="1" x14ac:dyDescent="0.3">
      <c r="A98" s="16" t="s">
        <v>9</v>
      </c>
      <c r="B98" s="17"/>
      <c r="C98" s="18" t="s">
        <v>112</v>
      </c>
      <c r="D98" s="19"/>
      <c r="E98" s="19"/>
      <c r="F98" s="20"/>
      <c r="G98" s="14" t="s">
        <v>113</v>
      </c>
      <c r="H98" s="15" t="s">
        <v>115</v>
      </c>
      <c r="I98" s="5"/>
    </row>
  </sheetData>
  <sheetProtection algorithmName="SHA-512" hashValue="nYxAbi/XTIzDuZhy3OkXCSoaGc/cf6rfVmXnBRzuwKdLNhnof73EAOxxCvjREQEHzLfEFJArx3xdGz5PZyuTMQ==" saltValue="FJLMwSEj8q4LGFg8diFQew==" spinCount="100000" sheet="1" formatCells="0" formatColumns="0" formatRows="0" insertColumns="0" insertRows="0" insertHyperlinks="0" autoFilter="0"/>
  <autoFilter ref="A1:H434" xr:uid="{00000000-0009-0000-0000-000000000000}"/>
  <mergeCells count="139">
    <mergeCell ref="B79:B84"/>
    <mergeCell ref="B85:B89"/>
    <mergeCell ref="G79:H79"/>
    <mergeCell ref="G81:H81"/>
    <mergeCell ref="G83:G84"/>
    <mergeCell ref="H83:H84"/>
    <mergeCell ref="C84:F84"/>
    <mergeCell ref="G85:H85"/>
    <mergeCell ref="C79:C83"/>
    <mergeCell ref="B61:B78"/>
    <mergeCell ref="G61:H61"/>
    <mergeCell ref="G72:H72"/>
    <mergeCell ref="G75:H75"/>
    <mergeCell ref="G77:G78"/>
    <mergeCell ref="H77:H78"/>
    <mergeCell ref="C78:F78"/>
    <mergeCell ref="C61:C77"/>
    <mergeCell ref="D61:D77"/>
    <mergeCell ref="E61:E77"/>
    <mergeCell ref="F61:F77"/>
    <mergeCell ref="B51:B60"/>
    <mergeCell ref="G51:H51"/>
    <mergeCell ref="G55:H55"/>
    <mergeCell ref="G57:H57"/>
    <mergeCell ref="G59:G60"/>
    <mergeCell ref="H59:H60"/>
    <mergeCell ref="C60:F60"/>
    <mergeCell ref="C51:C59"/>
    <mergeCell ref="D51:D59"/>
    <mergeCell ref="E51:E59"/>
    <mergeCell ref="F51:F59"/>
    <mergeCell ref="B41:B50"/>
    <mergeCell ref="G41:H41"/>
    <mergeCell ref="G43:H43"/>
    <mergeCell ref="G45:H45"/>
    <mergeCell ref="G49:G50"/>
    <mergeCell ref="H49:H50"/>
    <mergeCell ref="C50:F50"/>
    <mergeCell ref="C41:C49"/>
    <mergeCell ref="D41:D49"/>
    <mergeCell ref="E41:E49"/>
    <mergeCell ref="F41:F49"/>
    <mergeCell ref="B35:B40"/>
    <mergeCell ref="G35:H35"/>
    <mergeCell ref="G39:G40"/>
    <mergeCell ref="H39:H40"/>
    <mergeCell ref="C40:F40"/>
    <mergeCell ref="C35:C39"/>
    <mergeCell ref="D35:D39"/>
    <mergeCell ref="E35:E39"/>
    <mergeCell ref="F35:F39"/>
    <mergeCell ref="G31:H31"/>
    <mergeCell ref="G33:G34"/>
    <mergeCell ref="H33:H34"/>
    <mergeCell ref="C34:F34"/>
    <mergeCell ref="C29:C33"/>
    <mergeCell ref="D29:D33"/>
    <mergeCell ref="E29:E33"/>
    <mergeCell ref="F29:F33"/>
    <mergeCell ref="G27:G28"/>
    <mergeCell ref="H27:H28"/>
    <mergeCell ref="A2:A7"/>
    <mergeCell ref="A8:A19"/>
    <mergeCell ref="A20:A24"/>
    <mergeCell ref="A85:A89"/>
    <mergeCell ref="A90:A95"/>
    <mergeCell ref="A25:A28"/>
    <mergeCell ref="A29:A34"/>
    <mergeCell ref="A35:A40"/>
    <mergeCell ref="A41:A50"/>
    <mergeCell ref="A51:A60"/>
    <mergeCell ref="A61:A78"/>
    <mergeCell ref="A79:A84"/>
    <mergeCell ref="B2:B7"/>
    <mergeCell ref="G2:H2"/>
    <mergeCell ref="G4:H4"/>
    <mergeCell ref="G6:G7"/>
    <mergeCell ref="H6:H7"/>
    <mergeCell ref="C7:F7"/>
    <mergeCell ref="C2:C6"/>
    <mergeCell ref="D2:D6"/>
    <mergeCell ref="E2:E6"/>
    <mergeCell ref="F2:F6"/>
    <mergeCell ref="B25:B28"/>
    <mergeCell ref="G25:H25"/>
    <mergeCell ref="D79:D83"/>
    <mergeCell ref="E79:E83"/>
    <mergeCell ref="F79:F83"/>
    <mergeCell ref="B8:B19"/>
    <mergeCell ref="G8:H8"/>
    <mergeCell ref="G10:H10"/>
    <mergeCell ref="G12:H12"/>
    <mergeCell ref="G14:H14"/>
    <mergeCell ref="G18:G19"/>
    <mergeCell ref="H18:H19"/>
    <mergeCell ref="C19:F19"/>
    <mergeCell ref="C8:C18"/>
    <mergeCell ref="D8:D18"/>
    <mergeCell ref="E8:E18"/>
    <mergeCell ref="F8:F18"/>
    <mergeCell ref="C28:F28"/>
    <mergeCell ref="C25:C27"/>
    <mergeCell ref="D25:D27"/>
    <mergeCell ref="E25:E27"/>
    <mergeCell ref="F25:F27"/>
    <mergeCell ref="B29:B34"/>
    <mergeCell ref="G29:H29"/>
    <mergeCell ref="B20:B24"/>
    <mergeCell ref="G20:H20"/>
    <mergeCell ref="G23:G24"/>
    <mergeCell ref="H23:H24"/>
    <mergeCell ref="C24:F24"/>
    <mergeCell ref="C20:C23"/>
    <mergeCell ref="D20:D23"/>
    <mergeCell ref="E20:E23"/>
    <mergeCell ref="F20:F23"/>
    <mergeCell ref="A98:B98"/>
    <mergeCell ref="C98:F98"/>
    <mergeCell ref="A96:E96"/>
    <mergeCell ref="F96:H96"/>
    <mergeCell ref="A97:B97"/>
    <mergeCell ref="C97:F97"/>
    <mergeCell ref="G88:G89"/>
    <mergeCell ref="H88:H89"/>
    <mergeCell ref="C89:F89"/>
    <mergeCell ref="B90:B95"/>
    <mergeCell ref="G90:H90"/>
    <mergeCell ref="G92:H92"/>
    <mergeCell ref="C85:C88"/>
    <mergeCell ref="D85:D88"/>
    <mergeCell ref="E85:E88"/>
    <mergeCell ref="F85:F88"/>
    <mergeCell ref="C90:C94"/>
    <mergeCell ref="D90:D94"/>
    <mergeCell ref="E90:E94"/>
    <mergeCell ref="F90:F94"/>
    <mergeCell ref="G94:G95"/>
    <mergeCell ref="H94:H95"/>
    <mergeCell ref="C95:F9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58C699-B3C7-4F39-BD3F-C8DD8B809E29}">
  <dimension ref="A1:I648"/>
  <sheetViews>
    <sheetView tabSelected="1" zoomScale="85" zoomScaleNormal="85" workbookViewId="0">
      <selection activeCell="M312" sqref="M312"/>
    </sheetView>
  </sheetViews>
  <sheetFormatPr defaultColWidth="9.140625" defaultRowHeight="15.75" x14ac:dyDescent="0.25"/>
  <cols>
    <col min="1" max="1" width="12" style="3" customWidth="1"/>
    <col min="2" max="2" width="22.140625" style="4" customWidth="1"/>
    <col min="3" max="3" width="23" style="3" customWidth="1"/>
    <col min="4" max="4" width="28.7109375" style="3" customWidth="1"/>
    <col min="5" max="5" width="24.5703125" style="3" customWidth="1"/>
    <col min="6" max="6" width="28" style="3" customWidth="1"/>
    <col min="7" max="7" width="24" style="3" customWidth="1"/>
    <col min="8" max="8" width="23.140625" style="3" customWidth="1"/>
    <col min="9" max="9" width="28.7109375" style="1" customWidth="1"/>
    <col min="10" max="16384" width="9.140625" style="2"/>
  </cols>
  <sheetData>
    <row r="1" spans="1:8" s="1" customFormat="1" ht="48" thickBot="1" x14ac:dyDescent="0.3">
      <c r="A1" s="6" t="s">
        <v>0</v>
      </c>
      <c r="B1" s="7" t="s">
        <v>1</v>
      </c>
      <c r="C1" s="8" t="s">
        <v>2</v>
      </c>
      <c r="D1" s="8" t="s">
        <v>3</v>
      </c>
      <c r="E1" s="8" t="s">
        <v>4</v>
      </c>
      <c r="F1" s="8" t="s">
        <v>5</v>
      </c>
      <c r="G1" s="9" t="s">
        <v>6</v>
      </c>
      <c r="H1" s="10" t="s">
        <v>7</v>
      </c>
    </row>
    <row r="2" spans="1:8" ht="15.75" customHeight="1" x14ac:dyDescent="0.25">
      <c r="A2" s="44">
        <v>1</v>
      </c>
      <c r="B2" s="33" t="s">
        <v>191</v>
      </c>
      <c r="C2" s="38" t="s">
        <v>362</v>
      </c>
      <c r="D2" s="38" t="s">
        <v>361</v>
      </c>
      <c r="E2" s="38" t="s">
        <v>360</v>
      </c>
      <c r="F2" s="38" t="s">
        <v>359</v>
      </c>
      <c r="G2" s="36" t="s">
        <v>123</v>
      </c>
      <c r="H2" s="37"/>
    </row>
    <row r="3" spans="1:8" ht="34.5" customHeight="1" thickBot="1" x14ac:dyDescent="0.3">
      <c r="A3" s="45"/>
      <c r="B3" s="34"/>
      <c r="C3" s="39"/>
      <c r="D3" s="39"/>
      <c r="E3" s="39"/>
      <c r="F3" s="39"/>
      <c r="G3" s="11" t="s">
        <v>121</v>
      </c>
      <c r="H3" s="12">
        <v>10</v>
      </c>
    </row>
    <row r="4" spans="1:8" ht="15" customHeight="1" x14ac:dyDescent="0.25">
      <c r="A4" s="45"/>
      <c r="B4" s="34"/>
      <c r="C4" s="39"/>
      <c r="D4" s="39"/>
      <c r="E4" s="39"/>
      <c r="F4" s="39"/>
      <c r="G4" s="36" t="s">
        <v>120</v>
      </c>
      <c r="H4" s="37"/>
    </row>
    <row r="5" spans="1:8" ht="37.5" customHeight="1" x14ac:dyDescent="0.25">
      <c r="A5" s="45"/>
      <c r="B5" s="34"/>
      <c r="C5" s="39"/>
      <c r="D5" s="39"/>
      <c r="E5" s="39"/>
      <c r="F5" s="39"/>
      <c r="G5" s="11" t="s">
        <v>301</v>
      </c>
      <c r="H5" s="12">
        <v>2</v>
      </c>
    </row>
    <row r="6" spans="1:8" ht="33" customHeight="1" x14ac:dyDescent="0.25">
      <c r="A6" s="45"/>
      <c r="B6" s="34"/>
      <c r="C6" s="39"/>
      <c r="D6" s="39"/>
      <c r="E6" s="39"/>
      <c r="F6" s="39"/>
      <c r="G6" s="11" t="s">
        <v>208</v>
      </c>
      <c r="H6" s="12">
        <v>3</v>
      </c>
    </row>
    <row r="7" spans="1:8" ht="155.25" customHeight="1" thickBot="1" x14ac:dyDescent="0.3">
      <c r="A7" s="45"/>
      <c r="B7" s="34"/>
      <c r="C7" s="40"/>
      <c r="D7" s="40"/>
      <c r="E7" s="40"/>
      <c r="F7" s="40"/>
      <c r="G7" s="27" t="s">
        <v>8</v>
      </c>
      <c r="H7" s="29">
        <f>SUM(H3:H3,H5:H6,)</f>
        <v>15</v>
      </c>
    </row>
    <row r="8" spans="1:8" ht="119.25" customHeight="1" thickBot="1" x14ac:dyDescent="0.3">
      <c r="A8" s="46"/>
      <c r="B8" s="35"/>
      <c r="C8" s="31" t="s">
        <v>358</v>
      </c>
      <c r="D8" s="31"/>
      <c r="E8" s="31"/>
      <c r="F8" s="32"/>
      <c r="G8" s="28"/>
      <c r="H8" s="30"/>
    </row>
    <row r="9" spans="1:8" ht="16.5" customHeight="1" x14ac:dyDescent="0.25">
      <c r="A9" s="44">
        <v>2</v>
      </c>
      <c r="B9" s="33" t="s">
        <v>357</v>
      </c>
      <c r="C9" s="38" t="s">
        <v>356</v>
      </c>
      <c r="D9" s="38" t="s">
        <v>355</v>
      </c>
      <c r="E9" s="38" t="s">
        <v>354</v>
      </c>
      <c r="F9" s="38" t="s">
        <v>353</v>
      </c>
      <c r="G9" s="36" t="s">
        <v>157</v>
      </c>
      <c r="H9" s="37"/>
    </row>
    <row r="10" spans="1:8" ht="47.25" x14ac:dyDescent="0.25">
      <c r="A10" s="45"/>
      <c r="B10" s="34"/>
      <c r="C10" s="39"/>
      <c r="D10" s="39"/>
      <c r="E10" s="39"/>
      <c r="F10" s="39"/>
      <c r="G10" s="11" t="s">
        <v>156</v>
      </c>
      <c r="H10" s="12">
        <v>10</v>
      </c>
    </row>
    <row r="11" spans="1:8" ht="78.75" x14ac:dyDescent="0.25">
      <c r="A11" s="45"/>
      <c r="B11" s="34"/>
      <c r="C11" s="39"/>
      <c r="D11" s="39"/>
      <c r="E11" s="39"/>
      <c r="F11" s="39"/>
      <c r="G11" s="11" t="s">
        <v>155</v>
      </c>
      <c r="H11" s="12">
        <v>16</v>
      </c>
    </row>
    <row r="12" spans="1:8" ht="50.25" customHeight="1" x14ac:dyDescent="0.25">
      <c r="A12" s="45"/>
      <c r="B12" s="34"/>
      <c r="C12" s="39"/>
      <c r="D12" s="39"/>
      <c r="E12" s="39"/>
      <c r="F12" s="39"/>
      <c r="G12" s="11" t="s">
        <v>154</v>
      </c>
      <c r="H12" s="12">
        <v>14</v>
      </c>
    </row>
    <row r="13" spans="1:8" ht="16.5" thickBot="1" x14ac:dyDescent="0.3">
      <c r="A13" s="45"/>
      <c r="B13" s="34"/>
      <c r="C13" s="40"/>
      <c r="D13" s="40"/>
      <c r="E13" s="40"/>
      <c r="F13" s="40"/>
      <c r="G13" s="27" t="s">
        <v>8</v>
      </c>
      <c r="H13" s="29">
        <f>SUM(H10:H12,)</f>
        <v>40</v>
      </c>
    </row>
    <row r="14" spans="1:8" ht="161.25" customHeight="1" thickBot="1" x14ac:dyDescent="0.3">
      <c r="A14" s="46"/>
      <c r="B14" s="35"/>
      <c r="C14" s="31" t="s">
        <v>352</v>
      </c>
      <c r="D14" s="31"/>
      <c r="E14" s="31"/>
      <c r="F14" s="32"/>
      <c r="G14" s="28"/>
      <c r="H14" s="30"/>
    </row>
    <row r="15" spans="1:8" ht="16.5" customHeight="1" x14ac:dyDescent="0.25">
      <c r="A15" s="44">
        <v>3</v>
      </c>
      <c r="B15" s="33" t="s">
        <v>351</v>
      </c>
      <c r="C15" s="38" t="s">
        <v>350</v>
      </c>
      <c r="D15" s="38" t="s">
        <v>349</v>
      </c>
      <c r="E15" s="38" t="s">
        <v>348</v>
      </c>
      <c r="F15" s="38" t="s">
        <v>347</v>
      </c>
      <c r="G15" s="36" t="s">
        <v>120</v>
      </c>
      <c r="H15" s="37"/>
    </row>
    <row r="16" spans="1:8" ht="16.5" thickBot="1" x14ac:dyDescent="0.3">
      <c r="A16" s="45"/>
      <c r="B16" s="34"/>
      <c r="C16" s="39"/>
      <c r="D16" s="39"/>
      <c r="E16" s="39"/>
      <c r="F16" s="39"/>
      <c r="G16" s="11" t="s">
        <v>145</v>
      </c>
      <c r="H16" s="12">
        <v>30</v>
      </c>
    </row>
    <row r="17" spans="1:9" x14ac:dyDescent="0.25">
      <c r="A17" s="45"/>
      <c r="B17" s="34"/>
      <c r="C17" s="39"/>
      <c r="D17" s="39"/>
      <c r="E17" s="39"/>
      <c r="F17" s="39"/>
      <c r="G17" s="36" t="s">
        <v>194</v>
      </c>
      <c r="H17" s="37"/>
    </row>
    <row r="18" spans="1:9" x14ac:dyDescent="0.25">
      <c r="A18" s="45"/>
      <c r="B18" s="34"/>
      <c r="C18" s="39"/>
      <c r="D18" s="39"/>
      <c r="E18" s="39"/>
      <c r="F18" s="39"/>
      <c r="G18" s="11" t="s">
        <v>193</v>
      </c>
      <c r="H18" s="12">
        <v>5</v>
      </c>
    </row>
    <row r="19" spans="1:9" ht="195.75" customHeight="1" thickBot="1" x14ac:dyDescent="0.3">
      <c r="A19" s="45"/>
      <c r="B19" s="34"/>
      <c r="C19" s="40"/>
      <c r="D19" s="40"/>
      <c r="E19" s="40"/>
      <c r="F19" s="40"/>
      <c r="G19" s="27" t="s">
        <v>8</v>
      </c>
      <c r="H19" s="29">
        <f>SUM(H16:H18,)</f>
        <v>35</v>
      </c>
      <c r="I19" s="50"/>
    </row>
    <row r="20" spans="1:9" ht="105.75" customHeight="1" thickBot="1" x14ac:dyDescent="0.3">
      <c r="A20" s="46"/>
      <c r="B20" s="35"/>
      <c r="C20" s="31" t="s">
        <v>346</v>
      </c>
      <c r="D20" s="31"/>
      <c r="E20" s="31"/>
      <c r="F20" s="32"/>
      <c r="G20" s="28"/>
      <c r="H20" s="30"/>
    </row>
    <row r="21" spans="1:9" ht="16.5" customHeight="1" x14ac:dyDescent="0.25">
      <c r="A21" s="44">
        <v>4</v>
      </c>
      <c r="B21" s="33" t="s">
        <v>191</v>
      </c>
      <c r="C21" s="38" t="s">
        <v>345</v>
      </c>
      <c r="D21" s="38" t="s">
        <v>344</v>
      </c>
      <c r="E21" s="38" t="s">
        <v>343</v>
      </c>
      <c r="F21" s="38" t="s">
        <v>342</v>
      </c>
      <c r="G21" s="36" t="s">
        <v>120</v>
      </c>
      <c r="H21" s="37"/>
    </row>
    <row r="22" spans="1:9" ht="31.5" x14ac:dyDescent="0.25">
      <c r="A22" s="45"/>
      <c r="B22" s="34"/>
      <c r="C22" s="39"/>
      <c r="D22" s="39"/>
      <c r="E22" s="39"/>
      <c r="F22" s="39"/>
      <c r="G22" s="11" t="s">
        <v>208</v>
      </c>
      <c r="H22" s="12">
        <v>5</v>
      </c>
    </row>
    <row r="23" spans="1:9" ht="31.5" x14ac:dyDescent="0.25">
      <c r="A23" s="45"/>
      <c r="B23" s="34"/>
      <c r="C23" s="39"/>
      <c r="D23" s="39"/>
      <c r="E23" s="39"/>
      <c r="F23" s="39"/>
      <c r="G23" s="11" t="s">
        <v>301</v>
      </c>
      <c r="H23" s="12">
        <v>2</v>
      </c>
    </row>
    <row r="24" spans="1:9" x14ac:dyDescent="0.25">
      <c r="A24" s="45"/>
      <c r="B24" s="34"/>
      <c r="C24" s="39"/>
      <c r="D24" s="39"/>
      <c r="E24" s="39"/>
      <c r="F24" s="39"/>
      <c r="G24" s="11" t="s">
        <v>145</v>
      </c>
      <c r="H24" s="12">
        <v>4</v>
      </c>
    </row>
    <row r="25" spans="1:9" ht="195" customHeight="1" thickBot="1" x14ac:dyDescent="0.3">
      <c r="A25" s="45"/>
      <c r="B25" s="34"/>
      <c r="C25" s="40"/>
      <c r="D25" s="40"/>
      <c r="E25" s="40"/>
      <c r="F25" s="40"/>
      <c r="G25" s="27" t="s">
        <v>8</v>
      </c>
      <c r="H25" s="29">
        <f>SUM(H22:H24,)</f>
        <v>11</v>
      </c>
    </row>
    <row r="26" spans="1:9" ht="90.75" customHeight="1" thickBot="1" x14ac:dyDescent="0.3">
      <c r="A26" s="46"/>
      <c r="B26" s="35"/>
      <c r="C26" s="31" t="s">
        <v>341</v>
      </c>
      <c r="D26" s="31"/>
      <c r="E26" s="31"/>
      <c r="F26" s="32"/>
      <c r="G26" s="28"/>
      <c r="H26" s="30"/>
    </row>
    <row r="27" spans="1:9" ht="16.5" customHeight="1" x14ac:dyDescent="0.25">
      <c r="A27" s="44">
        <v>5</v>
      </c>
      <c r="B27" s="33" t="s">
        <v>340</v>
      </c>
      <c r="C27" s="38" t="s">
        <v>339</v>
      </c>
      <c r="D27" s="38" t="s">
        <v>338</v>
      </c>
      <c r="E27" s="38" t="s">
        <v>337</v>
      </c>
      <c r="F27" s="38" t="s">
        <v>336</v>
      </c>
      <c r="G27" s="36" t="s">
        <v>119</v>
      </c>
      <c r="H27" s="37"/>
    </row>
    <row r="28" spans="1:9" ht="31.5" x14ac:dyDescent="0.25">
      <c r="A28" s="45"/>
      <c r="B28" s="34"/>
      <c r="C28" s="39"/>
      <c r="D28" s="39"/>
      <c r="E28" s="39"/>
      <c r="F28" s="39"/>
      <c r="G28" s="11" t="s">
        <v>150</v>
      </c>
      <c r="H28" s="12">
        <v>10</v>
      </c>
    </row>
    <row r="29" spans="1:9" x14ac:dyDescent="0.25">
      <c r="A29" s="45"/>
      <c r="B29" s="34"/>
      <c r="C29" s="39"/>
      <c r="D29" s="39"/>
      <c r="E29" s="39"/>
      <c r="F29" s="39"/>
      <c r="G29" s="11" t="s">
        <v>186</v>
      </c>
      <c r="H29" s="12">
        <v>6</v>
      </c>
    </row>
    <row r="30" spans="1:9" ht="32.25" thickBot="1" x14ac:dyDescent="0.3">
      <c r="A30" s="45"/>
      <c r="B30" s="34"/>
      <c r="C30" s="39"/>
      <c r="D30" s="39"/>
      <c r="E30" s="39"/>
      <c r="F30" s="39"/>
      <c r="G30" s="11" t="s">
        <v>153</v>
      </c>
      <c r="H30" s="12">
        <v>6</v>
      </c>
    </row>
    <row r="31" spans="1:9" x14ac:dyDescent="0.25">
      <c r="A31" s="45"/>
      <c r="B31" s="34"/>
      <c r="C31" s="39"/>
      <c r="D31" s="39"/>
      <c r="E31" s="39"/>
      <c r="F31" s="39"/>
      <c r="G31" s="36" t="s">
        <v>135</v>
      </c>
      <c r="H31" s="37"/>
    </row>
    <row r="32" spans="1:9" ht="48" thickBot="1" x14ac:dyDescent="0.3">
      <c r="A32" s="45"/>
      <c r="B32" s="34"/>
      <c r="C32" s="39"/>
      <c r="D32" s="39"/>
      <c r="E32" s="39"/>
      <c r="F32" s="39"/>
      <c r="G32" s="11" t="s">
        <v>295</v>
      </c>
      <c r="H32" s="12">
        <v>7</v>
      </c>
    </row>
    <row r="33" spans="1:8" x14ac:dyDescent="0.25">
      <c r="A33" s="45"/>
      <c r="B33" s="34"/>
      <c r="C33" s="39"/>
      <c r="D33" s="39"/>
      <c r="E33" s="39"/>
      <c r="F33" s="39"/>
      <c r="G33" s="36" t="s">
        <v>137</v>
      </c>
      <c r="H33" s="37"/>
    </row>
    <row r="34" spans="1:8" x14ac:dyDescent="0.25">
      <c r="A34" s="45"/>
      <c r="B34" s="34"/>
      <c r="C34" s="39"/>
      <c r="D34" s="39"/>
      <c r="E34" s="39"/>
      <c r="F34" s="39"/>
      <c r="G34" s="11" t="s">
        <v>143</v>
      </c>
      <c r="H34" s="12">
        <v>10</v>
      </c>
    </row>
    <row r="35" spans="1:8" ht="16.5" thickBot="1" x14ac:dyDescent="0.3">
      <c r="A35" s="45"/>
      <c r="B35" s="34"/>
      <c r="C35" s="40"/>
      <c r="D35" s="40"/>
      <c r="E35" s="40"/>
      <c r="F35" s="40"/>
      <c r="G35" s="27" t="s">
        <v>8</v>
      </c>
      <c r="H35" s="29">
        <f>SUM(H28:H30,H32:H32,H34:H34,)</f>
        <v>39</v>
      </c>
    </row>
    <row r="36" spans="1:8" ht="113.25" customHeight="1" thickBot="1" x14ac:dyDescent="0.3">
      <c r="A36" s="46"/>
      <c r="B36" s="35"/>
      <c r="C36" s="31" t="s">
        <v>335</v>
      </c>
      <c r="D36" s="31"/>
      <c r="E36" s="31"/>
      <c r="F36" s="32"/>
      <c r="G36" s="28"/>
      <c r="H36" s="30"/>
    </row>
    <row r="37" spans="1:8" ht="16.5" customHeight="1" x14ac:dyDescent="0.25">
      <c r="A37" s="44">
        <v>6</v>
      </c>
      <c r="B37" s="33" t="s">
        <v>191</v>
      </c>
      <c r="C37" s="38" t="s">
        <v>334</v>
      </c>
      <c r="D37" s="38" t="s">
        <v>333</v>
      </c>
      <c r="E37" s="38" t="s">
        <v>332</v>
      </c>
      <c r="F37" s="38" t="s">
        <v>331</v>
      </c>
      <c r="G37" s="36" t="s">
        <v>123</v>
      </c>
      <c r="H37" s="37"/>
    </row>
    <row r="38" spans="1:8" ht="48" thickBot="1" x14ac:dyDescent="0.3">
      <c r="A38" s="45"/>
      <c r="B38" s="34"/>
      <c r="C38" s="39"/>
      <c r="D38" s="39"/>
      <c r="E38" s="39"/>
      <c r="F38" s="39"/>
      <c r="G38" s="11" t="s">
        <v>122</v>
      </c>
      <c r="H38" s="12">
        <v>3</v>
      </c>
    </row>
    <row r="39" spans="1:8" x14ac:dyDescent="0.25">
      <c r="A39" s="45"/>
      <c r="B39" s="34"/>
      <c r="C39" s="39"/>
      <c r="D39" s="39"/>
      <c r="E39" s="39"/>
      <c r="F39" s="39"/>
      <c r="G39" s="36" t="s">
        <v>320</v>
      </c>
      <c r="H39" s="37"/>
    </row>
    <row r="40" spans="1:8" ht="23.25" customHeight="1" thickBot="1" x14ac:dyDescent="0.3">
      <c r="A40" s="45"/>
      <c r="B40" s="34"/>
      <c r="C40" s="39"/>
      <c r="D40" s="39"/>
      <c r="E40" s="39"/>
      <c r="F40" s="39"/>
      <c r="G40" s="11" t="s">
        <v>318</v>
      </c>
      <c r="H40" s="12">
        <v>3</v>
      </c>
    </row>
    <row r="41" spans="1:8" ht="16.5" customHeight="1" x14ac:dyDescent="0.25">
      <c r="A41" s="45"/>
      <c r="B41" s="34"/>
      <c r="C41" s="39"/>
      <c r="D41" s="39"/>
      <c r="E41" s="39"/>
      <c r="F41" s="39"/>
      <c r="G41" s="36" t="s">
        <v>120</v>
      </c>
      <c r="H41" s="37"/>
    </row>
    <row r="42" spans="1:8" ht="31.5" x14ac:dyDescent="0.25">
      <c r="A42" s="45"/>
      <c r="B42" s="34"/>
      <c r="C42" s="39"/>
      <c r="D42" s="39"/>
      <c r="E42" s="39"/>
      <c r="F42" s="39"/>
      <c r="G42" s="11" t="s">
        <v>208</v>
      </c>
      <c r="H42" s="12">
        <v>4</v>
      </c>
    </row>
    <row r="43" spans="1:8" ht="31.5" x14ac:dyDescent="0.25">
      <c r="A43" s="45"/>
      <c r="B43" s="34"/>
      <c r="C43" s="39"/>
      <c r="D43" s="39"/>
      <c r="E43" s="39"/>
      <c r="F43" s="39"/>
      <c r="G43" s="11" t="s">
        <v>301</v>
      </c>
      <c r="H43" s="12">
        <v>3</v>
      </c>
    </row>
    <row r="44" spans="1:8" ht="16.5" thickBot="1" x14ac:dyDescent="0.3">
      <c r="A44" s="45"/>
      <c r="B44" s="34"/>
      <c r="C44" s="40"/>
      <c r="D44" s="40"/>
      <c r="E44" s="40"/>
      <c r="F44" s="40"/>
      <c r="G44" s="27" t="s">
        <v>8</v>
      </c>
      <c r="H44" s="29">
        <f>SUM(H38:H38,H40:H40,H42:H43,)</f>
        <v>13</v>
      </c>
    </row>
    <row r="45" spans="1:8" ht="150" customHeight="1" thickBot="1" x14ac:dyDescent="0.3">
      <c r="A45" s="46"/>
      <c r="B45" s="35"/>
      <c r="C45" s="31" t="s">
        <v>330</v>
      </c>
      <c r="D45" s="31"/>
      <c r="E45" s="31"/>
      <c r="F45" s="32"/>
      <c r="G45" s="28"/>
      <c r="H45" s="30"/>
    </row>
    <row r="46" spans="1:8" ht="16.5" customHeight="1" x14ac:dyDescent="0.25">
      <c r="A46" s="44">
        <v>7</v>
      </c>
      <c r="B46" s="33" t="s">
        <v>329</v>
      </c>
      <c r="C46" s="38" t="s">
        <v>328</v>
      </c>
      <c r="D46" s="38" t="s">
        <v>327</v>
      </c>
      <c r="E46" s="38" t="s">
        <v>326</v>
      </c>
      <c r="F46" s="38" t="s">
        <v>325</v>
      </c>
      <c r="G46" s="36" t="s">
        <v>215</v>
      </c>
      <c r="H46" s="37"/>
    </row>
    <row r="47" spans="1:8" x14ac:dyDescent="0.25">
      <c r="A47" s="45"/>
      <c r="B47" s="34"/>
      <c r="C47" s="39"/>
      <c r="D47" s="39"/>
      <c r="E47" s="39"/>
      <c r="F47" s="39"/>
      <c r="G47" s="11" t="s">
        <v>214</v>
      </c>
      <c r="H47" s="12">
        <v>5</v>
      </c>
    </row>
    <row r="48" spans="1:8" ht="31.5" x14ac:dyDescent="0.25">
      <c r="A48" s="45"/>
      <c r="B48" s="34"/>
      <c r="C48" s="39"/>
      <c r="D48" s="39"/>
      <c r="E48" s="39"/>
      <c r="F48" s="39"/>
      <c r="G48" s="11" t="s">
        <v>324</v>
      </c>
      <c r="H48" s="12">
        <v>3</v>
      </c>
    </row>
    <row r="49" spans="1:9" ht="31.5" x14ac:dyDescent="0.25">
      <c r="A49" s="45"/>
      <c r="B49" s="34"/>
      <c r="C49" s="39"/>
      <c r="D49" s="39"/>
      <c r="E49" s="39"/>
      <c r="F49" s="39"/>
      <c r="G49" s="11" t="s">
        <v>323</v>
      </c>
      <c r="H49" s="12">
        <v>4</v>
      </c>
    </row>
    <row r="50" spans="1:9" ht="47.25" x14ac:dyDescent="0.25">
      <c r="A50" s="45"/>
      <c r="B50" s="34"/>
      <c r="C50" s="39"/>
      <c r="D50" s="39"/>
      <c r="E50" s="39"/>
      <c r="F50" s="39"/>
      <c r="G50" s="11" t="s">
        <v>322</v>
      </c>
      <c r="H50" s="12">
        <v>8</v>
      </c>
    </row>
    <row r="51" spans="1:9" ht="16.5" thickBot="1" x14ac:dyDescent="0.3">
      <c r="A51" s="45"/>
      <c r="B51" s="34"/>
      <c r="C51" s="39"/>
      <c r="D51" s="39"/>
      <c r="E51" s="39"/>
      <c r="F51" s="39"/>
      <c r="G51" s="11" t="s">
        <v>321</v>
      </c>
      <c r="H51" s="12">
        <v>5</v>
      </c>
    </row>
    <row r="52" spans="1:9" x14ac:dyDescent="0.25">
      <c r="A52" s="45"/>
      <c r="B52" s="34"/>
      <c r="C52" s="39"/>
      <c r="D52" s="39"/>
      <c r="E52" s="39"/>
      <c r="F52" s="39"/>
      <c r="G52" s="36" t="s">
        <v>320</v>
      </c>
      <c r="H52" s="37"/>
    </row>
    <row r="53" spans="1:9" ht="31.5" x14ac:dyDescent="0.25">
      <c r="A53" s="45"/>
      <c r="B53" s="34"/>
      <c r="C53" s="39"/>
      <c r="D53" s="39"/>
      <c r="E53" s="39"/>
      <c r="F53" s="39"/>
      <c r="G53" s="11" t="s">
        <v>319</v>
      </c>
      <c r="H53" s="12">
        <v>6</v>
      </c>
    </row>
    <row r="54" spans="1:9" x14ac:dyDescent="0.25">
      <c r="A54" s="45"/>
      <c r="B54" s="34"/>
      <c r="C54" s="39"/>
      <c r="D54" s="39"/>
      <c r="E54" s="39"/>
      <c r="F54" s="39"/>
      <c r="G54" s="11" t="s">
        <v>318</v>
      </c>
      <c r="H54" s="12">
        <v>9</v>
      </c>
    </row>
    <row r="55" spans="1:9" ht="31.5" x14ac:dyDescent="0.25">
      <c r="A55" s="45"/>
      <c r="B55" s="34"/>
      <c r="C55" s="39"/>
      <c r="D55" s="39"/>
      <c r="E55" s="39"/>
      <c r="F55" s="39"/>
      <c r="G55" s="11" t="s">
        <v>317</v>
      </c>
      <c r="H55" s="12">
        <v>6</v>
      </c>
    </row>
    <row r="56" spans="1:9" ht="48" thickBot="1" x14ac:dyDescent="0.3">
      <c r="A56" s="45"/>
      <c r="B56" s="34"/>
      <c r="C56" s="39"/>
      <c r="D56" s="39"/>
      <c r="E56" s="39"/>
      <c r="F56" s="39"/>
      <c r="G56" s="11" t="s">
        <v>316</v>
      </c>
      <c r="H56" s="12">
        <v>7</v>
      </c>
    </row>
    <row r="57" spans="1:9" x14ac:dyDescent="0.25">
      <c r="A57" s="45"/>
      <c r="B57" s="34"/>
      <c r="C57" s="39"/>
      <c r="D57" s="39"/>
      <c r="E57" s="39"/>
      <c r="F57" s="39"/>
      <c r="G57" s="36" t="s">
        <v>315</v>
      </c>
      <c r="H57" s="37"/>
    </row>
    <row r="58" spans="1:9" ht="31.5" x14ac:dyDescent="0.25">
      <c r="A58" s="45"/>
      <c r="B58" s="34"/>
      <c r="C58" s="39"/>
      <c r="D58" s="39"/>
      <c r="E58" s="39"/>
      <c r="F58" s="39"/>
      <c r="G58" s="11" t="s">
        <v>314</v>
      </c>
      <c r="H58" s="12">
        <v>13</v>
      </c>
    </row>
    <row r="59" spans="1:9" ht="15.75" customHeight="1" thickBot="1" x14ac:dyDescent="0.3">
      <c r="A59" s="45"/>
      <c r="B59" s="34"/>
      <c r="C59" s="39"/>
      <c r="D59" s="39"/>
      <c r="E59" s="39"/>
      <c r="F59" s="39"/>
      <c r="G59" s="11" t="s">
        <v>313</v>
      </c>
      <c r="H59" s="12">
        <v>18</v>
      </c>
      <c r="I59" s="50"/>
    </row>
    <row r="60" spans="1:9" ht="15.75" customHeight="1" x14ac:dyDescent="0.25">
      <c r="A60" s="45"/>
      <c r="B60" s="34"/>
      <c r="C60" s="39"/>
      <c r="D60" s="39"/>
      <c r="E60" s="39"/>
      <c r="F60" s="39"/>
      <c r="G60" s="36" t="s">
        <v>194</v>
      </c>
      <c r="H60" s="37"/>
      <c r="I60" s="50"/>
    </row>
    <row r="61" spans="1:9" ht="15.75" customHeight="1" x14ac:dyDescent="0.25">
      <c r="A61" s="45"/>
      <c r="B61" s="34"/>
      <c r="C61" s="39"/>
      <c r="D61" s="39"/>
      <c r="E61" s="39"/>
      <c r="F61" s="39"/>
      <c r="G61" s="57" t="s">
        <v>193</v>
      </c>
      <c r="H61" s="56">
        <v>4</v>
      </c>
      <c r="I61" s="50"/>
    </row>
    <row r="62" spans="1:9" ht="16.5" thickBot="1" x14ac:dyDescent="0.3">
      <c r="A62" s="45"/>
      <c r="B62" s="34"/>
      <c r="C62" s="40"/>
      <c r="D62" s="40"/>
      <c r="E62" s="40"/>
      <c r="F62" s="40"/>
      <c r="G62" s="27" t="s">
        <v>8</v>
      </c>
      <c r="H62" s="29">
        <f>SUM(H47:H51,H53:H56,H58:H61,)</f>
        <v>88</v>
      </c>
    </row>
    <row r="63" spans="1:9" ht="103.5" customHeight="1" thickBot="1" x14ac:dyDescent="0.3">
      <c r="A63" s="46"/>
      <c r="B63" s="35"/>
      <c r="C63" s="31" t="s">
        <v>312</v>
      </c>
      <c r="D63" s="31"/>
      <c r="E63" s="31"/>
      <c r="F63" s="32"/>
      <c r="G63" s="28"/>
      <c r="H63" s="30"/>
    </row>
    <row r="64" spans="1:9" ht="16.5" customHeight="1" x14ac:dyDescent="0.25">
      <c r="A64" s="44">
        <v>8</v>
      </c>
      <c r="B64" s="33" t="s">
        <v>311</v>
      </c>
      <c r="C64" s="38" t="s">
        <v>310</v>
      </c>
      <c r="D64" s="38" t="s">
        <v>309</v>
      </c>
      <c r="E64" s="38" t="s">
        <v>308</v>
      </c>
      <c r="F64" s="38" t="s">
        <v>307</v>
      </c>
      <c r="G64" s="36" t="s">
        <v>120</v>
      </c>
      <c r="H64" s="37"/>
    </row>
    <row r="65" spans="1:8" ht="33.75" customHeight="1" x14ac:dyDescent="0.25">
      <c r="A65" s="45"/>
      <c r="B65" s="34"/>
      <c r="C65" s="39"/>
      <c r="D65" s="39"/>
      <c r="E65" s="39"/>
      <c r="F65" s="39"/>
      <c r="G65" s="11" t="s">
        <v>301</v>
      </c>
      <c r="H65" s="12">
        <v>3</v>
      </c>
    </row>
    <row r="66" spans="1:8" ht="15.75" customHeight="1" thickBot="1" x14ac:dyDescent="0.3">
      <c r="A66" s="45"/>
      <c r="B66" s="34"/>
      <c r="C66" s="39"/>
      <c r="D66" s="39"/>
      <c r="E66" s="39"/>
      <c r="F66" s="39"/>
      <c r="G66" s="11" t="s">
        <v>145</v>
      </c>
      <c r="H66" s="12">
        <v>12</v>
      </c>
    </row>
    <row r="67" spans="1:8" ht="15.75" customHeight="1" x14ac:dyDescent="0.25">
      <c r="A67" s="45"/>
      <c r="B67" s="34"/>
      <c r="C67" s="39"/>
      <c r="D67" s="39"/>
      <c r="E67" s="39"/>
      <c r="F67" s="39"/>
      <c r="G67" s="36" t="s">
        <v>215</v>
      </c>
      <c r="H67" s="37"/>
    </row>
    <row r="68" spans="1:8" ht="15.75" customHeight="1" x14ac:dyDescent="0.25">
      <c r="A68" s="45"/>
      <c r="B68" s="34"/>
      <c r="C68" s="39"/>
      <c r="D68" s="39"/>
      <c r="E68" s="39"/>
      <c r="F68" s="39"/>
      <c r="G68" s="11" t="s">
        <v>214</v>
      </c>
      <c r="H68" s="12">
        <v>5</v>
      </c>
    </row>
    <row r="69" spans="1:8" ht="16.5" thickBot="1" x14ac:dyDescent="0.3">
      <c r="A69" s="45"/>
      <c r="B69" s="34"/>
      <c r="C69" s="40"/>
      <c r="D69" s="40"/>
      <c r="E69" s="40"/>
      <c r="F69" s="40"/>
      <c r="G69" s="27" t="s">
        <v>8</v>
      </c>
      <c r="H69" s="29">
        <f>SUM(H65:H66,H68:H68,)</f>
        <v>20</v>
      </c>
    </row>
    <row r="70" spans="1:8" ht="124.5" customHeight="1" thickBot="1" x14ac:dyDescent="0.3">
      <c r="A70" s="46"/>
      <c r="B70" s="35"/>
      <c r="C70" s="52" t="s">
        <v>306</v>
      </c>
      <c r="D70" s="31"/>
      <c r="E70" s="31"/>
      <c r="F70" s="32"/>
      <c r="G70" s="28"/>
      <c r="H70" s="30"/>
    </row>
    <row r="71" spans="1:8" ht="16.5" customHeight="1" x14ac:dyDescent="0.25">
      <c r="A71" s="55">
        <v>9</v>
      </c>
      <c r="B71" s="33" t="s">
        <v>191</v>
      </c>
      <c r="C71" s="38" t="s">
        <v>305</v>
      </c>
      <c r="D71" s="38" t="s">
        <v>304</v>
      </c>
      <c r="E71" s="38" t="s">
        <v>303</v>
      </c>
      <c r="F71" s="38" t="s">
        <v>302</v>
      </c>
      <c r="G71" s="36" t="s">
        <v>157</v>
      </c>
      <c r="H71" s="37"/>
    </row>
    <row r="72" spans="1:8" ht="49.5" customHeight="1" thickBot="1" x14ac:dyDescent="0.3">
      <c r="A72" s="54"/>
      <c r="B72" s="34"/>
      <c r="C72" s="39"/>
      <c r="D72" s="39"/>
      <c r="E72" s="39"/>
      <c r="F72" s="39"/>
      <c r="G72" s="11" t="s">
        <v>154</v>
      </c>
      <c r="H72" s="12">
        <v>8</v>
      </c>
    </row>
    <row r="73" spans="1:8" ht="15.75" customHeight="1" x14ac:dyDescent="0.25">
      <c r="A73" s="54"/>
      <c r="B73" s="34"/>
      <c r="C73" s="39"/>
      <c r="D73" s="39"/>
      <c r="E73" s="39"/>
      <c r="F73" s="39"/>
      <c r="G73" s="36" t="s">
        <v>120</v>
      </c>
      <c r="H73" s="37"/>
    </row>
    <row r="74" spans="1:8" ht="34.5" customHeight="1" x14ac:dyDescent="0.25">
      <c r="A74" s="54"/>
      <c r="B74" s="34"/>
      <c r="C74" s="39"/>
      <c r="D74" s="39"/>
      <c r="E74" s="39"/>
      <c r="F74" s="39"/>
      <c r="G74" s="11" t="s">
        <v>301</v>
      </c>
      <c r="H74" s="12">
        <v>1</v>
      </c>
    </row>
    <row r="75" spans="1:8" ht="16.5" thickBot="1" x14ac:dyDescent="0.3">
      <c r="A75" s="54"/>
      <c r="B75" s="34"/>
      <c r="C75" s="40"/>
      <c r="D75" s="40"/>
      <c r="E75" s="40"/>
      <c r="F75" s="40"/>
      <c r="G75" s="27" t="s">
        <v>8</v>
      </c>
      <c r="H75" s="29">
        <f>SUM(H72:H72,H74:H74,)</f>
        <v>9</v>
      </c>
    </row>
    <row r="76" spans="1:8" ht="78" customHeight="1" thickBot="1" x14ac:dyDescent="0.3">
      <c r="A76" s="53"/>
      <c r="B76" s="35"/>
      <c r="C76" s="52" t="s">
        <v>300</v>
      </c>
      <c r="D76" s="31"/>
      <c r="E76" s="31"/>
      <c r="F76" s="32"/>
      <c r="G76" s="28"/>
      <c r="H76" s="30"/>
    </row>
    <row r="77" spans="1:8" ht="16.5" customHeight="1" x14ac:dyDescent="0.25">
      <c r="A77" s="44">
        <v>10</v>
      </c>
      <c r="B77" s="33" t="s">
        <v>238</v>
      </c>
      <c r="C77" s="38" t="s">
        <v>299</v>
      </c>
      <c r="D77" s="38" t="s">
        <v>298</v>
      </c>
      <c r="E77" s="38" t="s">
        <v>297</v>
      </c>
      <c r="F77" s="38" t="s">
        <v>296</v>
      </c>
      <c r="G77" s="36" t="s">
        <v>119</v>
      </c>
      <c r="H77" s="37"/>
    </row>
    <row r="78" spans="1:8" ht="30" customHeight="1" x14ac:dyDescent="0.25">
      <c r="A78" s="45"/>
      <c r="B78" s="34"/>
      <c r="C78" s="39"/>
      <c r="D78" s="39"/>
      <c r="E78" s="39"/>
      <c r="F78" s="39"/>
      <c r="G78" s="11" t="s">
        <v>127</v>
      </c>
      <c r="H78" s="12">
        <v>8</v>
      </c>
    </row>
    <row r="79" spans="1:8" ht="15.75" customHeight="1" x14ac:dyDescent="0.25">
      <c r="A79" s="45"/>
      <c r="B79" s="34"/>
      <c r="C79" s="39"/>
      <c r="D79" s="39"/>
      <c r="E79" s="39"/>
      <c r="F79" s="39"/>
      <c r="G79" s="11" t="s">
        <v>118</v>
      </c>
      <c r="H79" s="12">
        <v>6</v>
      </c>
    </row>
    <row r="80" spans="1:8" ht="32.25" customHeight="1" thickBot="1" x14ac:dyDescent="0.3">
      <c r="A80" s="45"/>
      <c r="B80" s="34"/>
      <c r="C80" s="39"/>
      <c r="D80" s="39"/>
      <c r="E80" s="39"/>
      <c r="F80" s="39"/>
      <c r="G80" s="11" t="s">
        <v>153</v>
      </c>
      <c r="H80" s="12">
        <v>6</v>
      </c>
    </row>
    <row r="81" spans="1:8" ht="15.75" customHeight="1" x14ac:dyDescent="0.25">
      <c r="A81" s="45"/>
      <c r="B81" s="34"/>
      <c r="C81" s="39"/>
      <c r="D81" s="39"/>
      <c r="E81" s="39"/>
      <c r="F81" s="39"/>
      <c r="G81" s="36" t="s">
        <v>135</v>
      </c>
      <c r="H81" s="37"/>
    </row>
    <row r="82" spans="1:8" ht="31.5" x14ac:dyDescent="0.25">
      <c r="A82" s="45"/>
      <c r="B82" s="34"/>
      <c r="C82" s="39"/>
      <c r="D82" s="39"/>
      <c r="E82" s="39"/>
      <c r="F82" s="39"/>
      <c r="G82" s="11" t="s">
        <v>134</v>
      </c>
      <c r="H82" s="12">
        <v>12</v>
      </c>
    </row>
    <row r="83" spans="1:8" ht="34.5" customHeight="1" x14ac:dyDescent="0.25">
      <c r="A83" s="45"/>
      <c r="B83" s="34"/>
      <c r="C83" s="39"/>
      <c r="D83" s="39"/>
      <c r="E83" s="39"/>
      <c r="F83" s="39"/>
      <c r="G83" s="11" t="s">
        <v>295</v>
      </c>
      <c r="H83" s="12">
        <v>10</v>
      </c>
    </row>
    <row r="84" spans="1:8" ht="16.5" thickBot="1" x14ac:dyDescent="0.3">
      <c r="A84" s="45"/>
      <c r="B84" s="34"/>
      <c r="C84" s="40"/>
      <c r="D84" s="40"/>
      <c r="E84" s="40"/>
      <c r="F84" s="40"/>
      <c r="G84" s="27" t="s">
        <v>8</v>
      </c>
      <c r="H84" s="29">
        <f>SUM(H78:H80,H82:H83,)</f>
        <v>42</v>
      </c>
    </row>
    <row r="85" spans="1:8" ht="127.5" customHeight="1" thickBot="1" x14ac:dyDescent="0.3">
      <c r="A85" s="46"/>
      <c r="B85" s="35"/>
      <c r="C85" s="52" t="s">
        <v>294</v>
      </c>
      <c r="D85" s="31"/>
      <c r="E85" s="31"/>
      <c r="F85" s="32"/>
      <c r="G85" s="28"/>
      <c r="H85" s="30"/>
    </row>
    <row r="86" spans="1:8" ht="16.5" customHeight="1" x14ac:dyDescent="0.25">
      <c r="A86" s="44">
        <v>11</v>
      </c>
      <c r="B86" s="33" t="s">
        <v>184</v>
      </c>
      <c r="C86" s="38" t="s">
        <v>293</v>
      </c>
      <c r="D86" s="38" t="s">
        <v>292</v>
      </c>
      <c r="E86" s="38" t="s">
        <v>169</v>
      </c>
      <c r="F86" s="38" t="s">
        <v>291</v>
      </c>
      <c r="G86" s="36" t="s">
        <v>168</v>
      </c>
      <c r="H86" s="37"/>
    </row>
    <row r="87" spans="1:8" ht="60.75" customHeight="1" x14ac:dyDescent="0.25">
      <c r="A87" s="45"/>
      <c r="B87" s="34"/>
      <c r="C87" s="39"/>
      <c r="D87" s="39"/>
      <c r="E87" s="39"/>
      <c r="F87" s="39"/>
      <c r="G87" s="11" t="s">
        <v>167</v>
      </c>
      <c r="H87" s="12">
        <v>7</v>
      </c>
    </row>
    <row r="88" spans="1:8" ht="56.25" customHeight="1" x14ac:dyDescent="0.25">
      <c r="A88" s="45"/>
      <c r="B88" s="34"/>
      <c r="C88" s="39"/>
      <c r="D88" s="39"/>
      <c r="E88" s="39"/>
      <c r="F88" s="39"/>
      <c r="G88" s="11" t="s">
        <v>73</v>
      </c>
      <c r="H88" s="12">
        <v>7</v>
      </c>
    </row>
    <row r="89" spans="1:8" ht="40.5" customHeight="1" x14ac:dyDescent="0.25">
      <c r="A89" s="45"/>
      <c r="B89" s="34"/>
      <c r="C89" s="39"/>
      <c r="D89" s="39"/>
      <c r="E89" s="39"/>
      <c r="F89" s="39"/>
      <c r="G89" s="11" t="s">
        <v>166</v>
      </c>
      <c r="H89" s="12">
        <v>7</v>
      </c>
    </row>
    <row r="90" spans="1:8" ht="64.5" customHeight="1" x14ac:dyDescent="0.25">
      <c r="A90" s="45"/>
      <c r="B90" s="34"/>
      <c r="C90" s="39"/>
      <c r="D90" s="39"/>
      <c r="E90" s="39"/>
      <c r="F90" s="39"/>
      <c r="G90" s="11" t="s">
        <v>165</v>
      </c>
      <c r="H90" s="12">
        <v>6</v>
      </c>
    </row>
    <row r="91" spans="1:8" ht="48" customHeight="1" x14ac:dyDescent="0.25">
      <c r="A91" s="45"/>
      <c r="B91" s="34"/>
      <c r="C91" s="39"/>
      <c r="D91" s="39"/>
      <c r="E91" s="39"/>
      <c r="F91" s="39"/>
      <c r="G91" s="11" t="s">
        <v>178</v>
      </c>
      <c r="H91" s="12">
        <v>5</v>
      </c>
    </row>
    <row r="92" spans="1:8" ht="78" customHeight="1" thickBot="1" x14ac:dyDescent="0.3">
      <c r="A92" s="45"/>
      <c r="B92" s="34"/>
      <c r="C92" s="39"/>
      <c r="D92" s="39"/>
      <c r="E92" s="39"/>
      <c r="F92" s="39"/>
      <c r="G92" s="11" t="s">
        <v>177</v>
      </c>
      <c r="H92" s="12">
        <v>8</v>
      </c>
    </row>
    <row r="93" spans="1:8" ht="15.75" customHeight="1" x14ac:dyDescent="0.25">
      <c r="A93" s="45"/>
      <c r="B93" s="34"/>
      <c r="C93" s="39"/>
      <c r="D93" s="39"/>
      <c r="E93" s="39"/>
      <c r="F93" s="39"/>
      <c r="G93" s="36" t="s">
        <v>147</v>
      </c>
      <c r="H93" s="37"/>
    </row>
    <row r="94" spans="1:8" ht="61.5" customHeight="1" x14ac:dyDescent="0.25">
      <c r="A94" s="45"/>
      <c r="B94" s="34"/>
      <c r="C94" s="39"/>
      <c r="D94" s="39"/>
      <c r="E94" s="39"/>
      <c r="F94" s="39"/>
      <c r="G94" s="11" t="s">
        <v>164</v>
      </c>
      <c r="H94" s="12">
        <v>3</v>
      </c>
    </row>
    <row r="95" spans="1:8" ht="46.5" customHeight="1" x14ac:dyDescent="0.25">
      <c r="A95" s="45"/>
      <c r="B95" s="34"/>
      <c r="C95" s="39"/>
      <c r="D95" s="39"/>
      <c r="E95" s="39"/>
      <c r="F95" s="39"/>
      <c r="G95" s="11" t="s">
        <v>163</v>
      </c>
      <c r="H95" s="12">
        <v>2</v>
      </c>
    </row>
    <row r="96" spans="1:8" ht="56.25" customHeight="1" x14ac:dyDescent="0.25">
      <c r="A96" s="45"/>
      <c r="B96" s="34"/>
      <c r="C96" s="39"/>
      <c r="D96" s="39"/>
      <c r="E96" s="39"/>
      <c r="F96" s="39"/>
      <c r="G96" s="11" t="s">
        <v>162</v>
      </c>
      <c r="H96" s="12">
        <v>6</v>
      </c>
    </row>
    <row r="97" spans="1:8" ht="31.5" customHeight="1" x14ac:dyDescent="0.25">
      <c r="A97" s="45"/>
      <c r="B97" s="34"/>
      <c r="C97" s="39"/>
      <c r="D97" s="39"/>
      <c r="E97" s="39"/>
      <c r="F97" s="39"/>
      <c r="G97" s="11" t="s">
        <v>161</v>
      </c>
      <c r="H97" s="12">
        <v>3</v>
      </c>
    </row>
    <row r="98" spans="1:8" ht="32.25" customHeight="1" x14ac:dyDescent="0.25">
      <c r="A98" s="45"/>
      <c r="B98" s="34"/>
      <c r="C98" s="39"/>
      <c r="D98" s="39"/>
      <c r="E98" s="39"/>
      <c r="F98" s="39"/>
      <c r="G98" s="11" t="s">
        <v>160</v>
      </c>
      <c r="H98" s="12">
        <v>5</v>
      </c>
    </row>
    <row r="99" spans="1:8" ht="57.75" customHeight="1" x14ac:dyDescent="0.25">
      <c r="A99" s="45"/>
      <c r="B99" s="34"/>
      <c r="C99" s="39"/>
      <c r="D99" s="39"/>
      <c r="E99" s="39"/>
      <c r="F99" s="39"/>
      <c r="G99" s="11" t="s">
        <v>159</v>
      </c>
      <c r="H99" s="12">
        <v>5</v>
      </c>
    </row>
    <row r="100" spans="1:8" ht="78.75" x14ac:dyDescent="0.25">
      <c r="A100" s="45"/>
      <c r="B100" s="34"/>
      <c r="C100" s="39"/>
      <c r="D100" s="39"/>
      <c r="E100" s="39"/>
      <c r="F100" s="39"/>
      <c r="G100" s="11" t="s">
        <v>259</v>
      </c>
      <c r="H100" s="12">
        <v>2</v>
      </c>
    </row>
    <row r="101" spans="1:8" ht="48" thickBot="1" x14ac:dyDescent="0.3">
      <c r="A101" s="45"/>
      <c r="B101" s="34"/>
      <c r="C101" s="39"/>
      <c r="D101" s="39"/>
      <c r="E101" s="39"/>
      <c r="F101" s="39"/>
      <c r="G101" s="11" t="s">
        <v>152</v>
      </c>
      <c r="H101" s="12">
        <v>1</v>
      </c>
    </row>
    <row r="102" spans="1:8" ht="15.75" customHeight="1" x14ac:dyDescent="0.25">
      <c r="A102" s="45"/>
      <c r="B102" s="34"/>
      <c r="C102" s="39"/>
      <c r="D102" s="39"/>
      <c r="E102" s="39"/>
      <c r="F102" s="39"/>
      <c r="G102" s="36" t="s">
        <v>130</v>
      </c>
      <c r="H102" s="37"/>
    </row>
    <row r="103" spans="1:8" ht="48" thickBot="1" x14ac:dyDescent="0.3">
      <c r="A103" s="45"/>
      <c r="B103" s="34"/>
      <c r="C103" s="39"/>
      <c r="D103" s="39"/>
      <c r="E103" s="39"/>
      <c r="F103" s="39"/>
      <c r="G103" s="11" t="s">
        <v>138</v>
      </c>
      <c r="H103" s="12">
        <v>16</v>
      </c>
    </row>
    <row r="104" spans="1:8" ht="15.75" customHeight="1" x14ac:dyDescent="0.25">
      <c r="A104" s="45"/>
      <c r="B104" s="34"/>
      <c r="C104" s="39"/>
      <c r="D104" s="39"/>
      <c r="E104" s="39"/>
      <c r="F104" s="39"/>
      <c r="G104" s="36" t="s">
        <v>132</v>
      </c>
      <c r="H104" s="37"/>
    </row>
    <row r="105" spans="1:8" ht="47.25" x14ac:dyDescent="0.25">
      <c r="A105" s="45"/>
      <c r="B105" s="34"/>
      <c r="C105" s="39"/>
      <c r="D105" s="39"/>
      <c r="E105" s="39"/>
      <c r="F105" s="39"/>
      <c r="G105" s="11" t="s">
        <v>144</v>
      </c>
      <c r="H105" s="12">
        <v>6</v>
      </c>
    </row>
    <row r="106" spans="1:8" ht="16.5" thickBot="1" x14ac:dyDescent="0.3">
      <c r="A106" s="45"/>
      <c r="B106" s="34"/>
      <c r="C106" s="40"/>
      <c r="D106" s="40"/>
      <c r="E106" s="40"/>
      <c r="F106" s="40"/>
      <c r="G106" s="27" t="s">
        <v>8</v>
      </c>
      <c r="H106" s="29">
        <f>SUM(H87:H92,H94:H101,H103:H103,H105:H105,)</f>
        <v>89</v>
      </c>
    </row>
    <row r="107" spans="1:8" ht="120.75" customHeight="1" thickBot="1" x14ac:dyDescent="0.3">
      <c r="A107" s="46"/>
      <c r="B107" s="35"/>
      <c r="C107" s="52" t="s">
        <v>290</v>
      </c>
      <c r="D107" s="31"/>
      <c r="E107" s="31"/>
      <c r="F107" s="32"/>
      <c r="G107" s="28"/>
      <c r="H107" s="30"/>
    </row>
    <row r="108" spans="1:8" ht="16.5" customHeight="1" x14ac:dyDescent="0.25">
      <c r="A108" s="44">
        <v>12</v>
      </c>
      <c r="B108" s="33" t="s">
        <v>205</v>
      </c>
      <c r="C108" s="38" t="s">
        <v>289</v>
      </c>
      <c r="D108" s="38" t="s">
        <v>288</v>
      </c>
      <c r="E108" s="38" t="s">
        <v>287</v>
      </c>
      <c r="F108" s="38" t="s">
        <v>286</v>
      </c>
      <c r="G108" s="36" t="s">
        <v>130</v>
      </c>
      <c r="H108" s="37"/>
    </row>
    <row r="109" spans="1:8" ht="31.5" x14ac:dyDescent="0.25">
      <c r="A109" s="45"/>
      <c r="B109" s="34"/>
      <c r="C109" s="39"/>
      <c r="D109" s="39"/>
      <c r="E109" s="39"/>
      <c r="F109" s="39"/>
      <c r="G109" s="11" t="s">
        <v>129</v>
      </c>
      <c r="H109" s="12">
        <v>10</v>
      </c>
    </row>
    <row r="110" spans="1:8" ht="48.75" customHeight="1" thickBot="1" x14ac:dyDescent="0.3">
      <c r="A110" s="45"/>
      <c r="B110" s="34"/>
      <c r="C110" s="39"/>
      <c r="D110" s="39"/>
      <c r="E110" s="39"/>
      <c r="F110" s="39"/>
      <c r="G110" s="11" t="s">
        <v>247</v>
      </c>
      <c r="H110" s="12">
        <v>4</v>
      </c>
    </row>
    <row r="111" spans="1:8" ht="15.75" customHeight="1" x14ac:dyDescent="0.25">
      <c r="A111" s="45"/>
      <c r="B111" s="34"/>
      <c r="C111" s="39"/>
      <c r="D111" s="39"/>
      <c r="E111" s="39"/>
      <c r="F111" s="39"/>
      <c r="G111" s="36" t="s">
        <v>132</v>
      </c>
      <c r="H111" s="37"/>
    </row>
    <row r="112" spans="1:8" ht="48" thickBot="1" x14ac:dyDescent="0.3">
      <c r="A112" s="45"/>
      <c r="B112" s="34"/>
      <c r="C112" s="39"/>
      <c r="D112" s="39"/>
      <c r="E112" s="39"/>
      <c r="F112" s="39"/>
      <c r="G112" s="11" t="s">
        <v>144</v>
      </c>
      <c r="H112" s="12">
        <v>8</v>
      </c>
    </row>
    <row r="113" spans="1:9" ht="15.75" customHeight="1" x14ac:dyDescent="0.25">
      <c r="A113" s="45"/>
      <c r="B113" s="34"/>
      <c r="C113" s="39"/>
      <c r="D113" s="39"/>
      <c r="E113" s="39"/>
      <c r="F113" s="39"/>
      <c r="G113" s="36" t="s">
        <v>188</v>
      </c>
      <c r="H113" s="37"/>
    </row>
    <row r="114" spans="1:9" ht="32.25" thickBot="1" x14ac:dyDescent="0.3">
      <c r="A114" s="45"/>
      <c r="B114" s="34"/>
      <c r="C114" s="39"/>
      <c r="D114" s="39"/>
      <c r="E114" s="39"/>
      <c r="F114" s="39"/>
      <c r="G114" s="11" t="s">
        <v>196</v>
      </c>
      <c r="H114" s="12">
        <v>6</v>
      </c>
    </row>
    <row r="115" spans="1:9" ht="15.75" customHeight="1" x14ac:dyDescent="0.25">
      <c r="A115" s="45"/>
      <c r="B115" s="34"/>
      <c r="C115" s="39"/>
      <c r="D115" s="39"/>
      <c r="E115" s="39"/>
      <c r="F115" s="39"/>
      <c r="G115" s="36" t="s">
        <v>128</v>
      </c>
      <c r="H115" s="37"/>
    </row>
    <row r="116" spans="1:9" ht="48" thickBot="1" x14ac:dyDescent="0.3">
      <c r="A116" s="45"/>
      <c r="B116" s="34"/>
      <c r="C116" s="39"/>
      <c r="D116" s="39"/>
      <c r="E116" s="39"/>
      <c r="F116" s="39"/>
      <c r="G116" s="11" t="s">
        <v>226</v>
      </c>
      <c r="H116" s="12">
        <v>20</v>
      </c>
      <c r="I116" s="50"/>
    </row>
    <row r="117" spans="1:9" x14ac:dyDescent="0.25">
      <c r="A117" s="45"/>
      <c r="B117" s="34"/>
      <c r="C117" s="39"/>
      <c r="D117" s="39"/>
      <c r="E117" s="39"/>
      <c r="F117" s="39"/>
      <c r="G117" s="36" t="s">
        <v>194</v>
      </c>
      <c r="H117" s="37"/>
      <c r="I117" s="50"/>
    </row>
    <row r="118" spans="1:9" x14ac:dyDescent="0.25">
      <c r="A118" s="45"/>
      <c r="B118" s="34"/>
      <c r="C118" s="39"/>
      <c r="D118" s="39"/>
      <c r="E118" s="39"/>
      <c r="F118" s="39"/>
      <c r="G118" s="11" t="s">
        <v>193</v>
      </c>
      <c r="H118" s="12">
        <v>5</v>
      </c>
      <c r="I118" s="50"/>
    </row>
    <row r="119" spans="1:9" ht="16.5" thickBot="1" x14ac:dyDescent="0.3">
      <c r="A119" s="45"/>
      <c r="B119" s="34"/>
      <c r="C119" s="40"/>
      <c r="D119" s="40"/>
      <c r="E119" s="40"/>
      <c r="F119" s="40"/>
      <c r="G119" s="27" t="s">
        <v>8</v>
      </c>
      <c r="H119" s="29">
        <f>SUM(H109:H110,H112:H112,H114:H114,H116:H118,)</f>
        <v>53</v>
      </c>
    </row>
    <row r="120" spans="1:9" ht="117.75" customHeight="1" thickBot="1" x14ac:dyDescent="0.3">
      <c r="A120" s="46"/>
      <c r="B120" s="35"/>
      <c r="C120" s="52" t="s">
        <v>285</v>
      </c>
      <c r="D120" s="31"/>
      <c r="E120" s="31"/>
      <c r="F120" s="32"/>
      <c r="G120" s="28"/>
      <c r="H120" s="30"/>
    </row>
    <row r="121" spans="1:9" ht="16.5" customHeight="1" x14ac:dyDescent="0.25">
      <c r="A121" s="44">
        <v>13</v>
      </c>
      <c r="B121" s="33" t="s">
        <v>205</v>
      </c>
      <c r="C121" s="38" t="s">
        <v>284</v>
      </c>
      <c r="D121" s="38" t="s">
        <v>283</v>
      </c>
      <c r="E121" s="38" t="s">
        <v>282</v>
      </c>
      <c r="F121" s="38" t="s">
        <v>281</v>
      </c>
      <c r="G121" s="36" t="s">
        <v>132</v>
      </c>
      <c r="H121" s="37"/>
    </row>
    <row r="122" spans="1:9" ht="47.25" x14ac:dyDescent="0.25">
      <c r="A122" s="45"/>
      <c r="B122" s="34"/>
      <c r="C122" s="39"/>
      <c r="D122" s="39"/>
      <c r="E122" s="39"/>
      <c r="F122" s="39"/>
      <c r="G122" s="11" t="s">
        <v>144</v>
      </c>
      <c r="H122" s="12">
        <v>8</v>
      </c>
    </row>
    <row r="123" spans="1:9" ht="48" thickBot="1" x14ac:dyDescent="0.3">
      <c r="A123" s="45"/>
      <c r="B123" s="34"/>
      <c r="C123" s="39"/>
      <c r="D123" s="39"/>
      <c r="E123" s="39"/>
      <c r="F123" s="39"/>
      <c r="G123" s="11" t="s">
        <v>241</v>
      </c>
      <c r="H123" s="12">
        <v>6</v>
      </c>
    </row>
    <row r="124" spans="1:9" x14ac:dyDescent="0.25">
      <c r="A124" s="45"/>
      <c r="B124" s="34"/>
      <c r="C124" s="39"/>
      <c r="D124" s="39"/>
      <c r="E124" s="39"/>
      <c r="F124" s="39"/>
      <c r="G124" s="36" t="s">
        <v>188</v>
      </c>
      <c r="H124" s="37"/>
    </row>
    <row r="125" spans="1:9" ht="31.5" x14ac:dyDescent="0.25">
      <c r="A125" s="45"/>
      <c r="B125" s="34"/>
      <c r="C125" s="39"/>
      <c r="D125" s="39"/>
      <c r="E125" s="39"/>
      <c r="F125" s="39"/>
      <c r="G125" s="11" t="s">
        <v>196</v>
      </c>
      <c r="H125" s="12">
        <v>2</v>
      </c>
    </row>
    <row r="126" spans="1:9" ht="32.25" thickBot="1" x14ac:dyDescent="0.3">
      <c r="A126" s="45"/>
      <c r="B126" s="34"/>
      <c r="C126" s="39"/>
      <c r="D126" s="39"/>
      <c r="E126" s="39"/>
      <c r="F126" s="39"/>
      <c r="G126" s="11" t="s">
        <v>240</v>
      </c>
      <c r="H126" s="12">
        <v>18</v>
      </c>
    </row>
    <row r="127" spans="1:9" x14ac:dyDescent="0.25">
      <c r="A127" s="45"/>
      <c r="B127" s="34"/>
      <c r="C127" s="39"/>
      <c r="D127" s="39"/>
      <c r="E127" s="39"/>
      <c r="F127" s="39"/>
      <c r="G127" s="36" t="s">
        <v>128</v>
      </c>
      <c r="H127" s="37"/>
    </row>
    <row r="128" spans="1:9" ht="48" thickBot="1" x14ac:dyDescent="0.3">
      <c r="A128" s="45"/>
      <c r="B128" s="34"/>
      <c r="C128" s="39"/>
      <c r="D128" s="39"/>
      <c r="E128" s="39"/>
      <c r="F128" s="39"/>
      <c r="G128" s="11" t="s">
        <v>226</v>
      </c>
      <c r="H128" s="12">
        <v>20</v>
      </c>
    </row>
    <row r="129" spans="1:9" x14ac:dyDescent="0.25">
      <c r="A129" s="45"/>
      <c r="B129" s="34"/>
      <c r="C129" s="39"/>
      <c r="D129" s="39"/>
      <c r="E129" s="39"/>
      <c r="F129" s="39"/>
      <c r="G129" s="36" t="s">
        <v>130</v>
      </c>
      <c r="H129" s="37"/>
    </row>
    <row r="130" spans="1:9" ht="55.5" customHeight="1" thickBot="1" x14ac:dyDescent="0.3">
      <c r="A130" s="45"/>
      <c r="B130" s="34"/>
      <c r="C130" s="39"/>
      <c r="D130" s="39"/>
      <c r="E130" s="39"/>
      <c r="F130" s="39"/>
      <c r="G130" s="11" t="s">
        <v>247</v>
      </c>
      <c r="H130" s="12">
        <v>4</v>
      </c>
      <c r="I130" s="50"/>
    </row>
    <row r="131" spans="1:9" ht="55.5" customHeight="1" x14ac:dyDescent="0.25">
      <c r="A131" s="45"/>
      <c r="B131" s="34"/>
      <c r="C131" s="39"/>
      <c r="D131" s="39"/>
      <c r="E131" s="39"/>
      <c r="F131" s="39"/>
      <c r="G131" s="36" t="s">
        <v>194</v>
      </c>
      <c r="H131" s="37"/>
      <c r="I131" s="50"/>
    </row>
    <row r="132" spans="1:9" ht="55.5" customHeight="1" x14ac:dyDescent="0.25">
      <c r="A132" s="45"/>
      <c r="B132" s="34"/>
      <c r="C132" s="39"/>
      <c r="D132" s="39"/>
      <c r="E132" s="39"/>
      <c r="F132" s="39"/>
      <c r="G132" s="11" t="s">
        <v>193</v>
      </c>
      <c r="H132" s="12">
        <v>4</v>
      </c>
      <c r="I132" s="50"/>
    </row>
    <row r="133" spans="1:9" ht="16.5" thickBot="1" x14ac:dyDescent="0.3">
      <c r="A133" s="45"/>
      <c r="B133" s="34"/>
      <c r="C133" s="40"/>
      <c r="D133" s="40"/>
      <c r="E133" s="40"/>
      <c r="F133" s="40"/>
      <c r="G133" s="27" t="s">
        <v>8</v>
      </c>
      <c r="H133" s="29">
        <f>SUM(H122:H123,H125:H126,H128:H128,H130:H132,)</f>
        <v>62</v>
      </c>
    </row>
    <row r="134" spans="1:9" ht="108" customHeight="1" thickBot="1" x14ac:dyDescent="0.3">
      <c r="A134" s="46"/>
      <c r="B134" s="35"/>
      <c r="C134" s="31" t="s">
        <v>280</v>
      </c>
      <c r="D134" s="31"/>
      <c r="E134" s="31"/>
      <c r="F134" s="32"/>
      <c r="G134" s="28"/>
      <c r="H134" s="30"/>
    </row>
    <row r="135" spans="1:9" ht="16.5" customHeight="1" x14ac:dyDescent="0.25">
      <c r="A135" s="44">
        <v>14</v>
      </c>
      <c r="B135" s="33" t="s">
        <v>269</v>
      </c>
      <c r="C135" s="38" t="s">
        <v>279</v>
      </c>
      <c r="D135" s="38" t="s">
        <v>278</v>
      </c>
      <c r="E135" s="38" t="s">
        <v>277</v>
      </c>
      <c r="F135" s="38" t="s">
        <v>276</v>
      </c>
      <c r="G135" s="36" t="s">
        <v>137</v>
      </c>
      <c r="H135" s="37"/>
    </row>
    <row r="136" spans="1:9" ht="16.5" thickBot="1" x14ac:dyDescent="0.3">
      <c r="A136" s="45"/>
      <c r="B136" s="34"/>
      <c r="C136" s="39"/>
      <c r="D136" s="39"/>
      <c r="E136" s="39"/>
      <c r="F136" s="39"/>
      <c r="G136" s="11" t="s">
        <v>136</v>
      </c>
      <c r="H136" s="12">
        <v>16</v>
      </c>
    </row>
    <row r="137" spans="1:9" x14ac:dyDescent="0.25">
      <c r="A137" s="45"/>
      <c r="B137" s="34"/>
      <c r="C137" s="39"/>
      <c r="D137" s="39"/>
      <c r="E137" s="39"/>
      <c r="F137" s="39"/>
      <c r="G137" s="36" t="s">
        <v>128</v>
      </c>
      <c r="H137" s="37"/>
    </row>
    <row r="138" spans="1:9" ht="47.25" x14ac:dyDescent="0.25">
      <c r="A138" s="45"/>
      <c r="B138" s="34"/>
      <c r="C138" s="39"/>
      <c r="D138" s="39"/>
      <c r="E138" s="39"/>
      <c r="F138" s="39"/>
      <c r="G138" s="11" t="s">
        <v>197</v>
      </c>
      <c r="H138" s="12">
        <v>50</v>
      </c>
    </row>
    <row r="139" spans="1:9" ht="16.5" thickBot="1" x14ac:dyDescent="0.3">
      <c r="A139" s="45"/>
      <c r="B139" s="34"/>
      <c r="C139" s="40"/>
      <c r="D139" s="40"/>
      <c r="E139" s="40"/>
      <c r="F139" s="40"/>
      <c r="G139" s="27" t="s">
        <v>8</v>
      </c>
      <c r="H139" s="29">
        <f>SUM(H136:H136,H138:H138,)</f>
        <v>66</v>
      </c>
    </row>
    <row r="140" spans="1:9" ht="98.25" customHeight="1" thickBot="1" x14ac:dyDescent="0.3">
      <c r="A140" s="46"/>
      <c r="B140" s="35"/>
      <c r="C140" s="31" t="s">
        <v>275</v>
      </c>
      <c r="D140" s="31"/>
      <c r="E140" s="31"/>
      <c r="F140" s="32"/>
      <c r="G140" s="28"/>
      <c r="H140" s="30"/>
    </row>
    <row r="141" spans="1:9" ht="16.5" customHeight="1" x14ac:dyDescent="0.25">
      <c r="A141" s="44">
        <v>15</v>
      </c>
      <c r="B141" s="33" t="s">
        <v>269</v>
      </c>
      <c r="C141" s="38" t="s">
        <v>274</v>
      </c>
      <c r="D141" s="38" t="s">
        <v>273</v>
      </c>
      <c r="E141" s="38" t="s">
        <v>272</v>
      </c>
      <c r="F141" s="38" t="s">
        <v>271</v>
      </c>
      <c r="G141" s="36" t="s">
        <v>128</v>
      </c>
      <c r="H141" s="37"/>
    </row>
    <row r="142" spans="1:9" ht="48" thickBot="1" x14ac:dyDescent="0.3">
      <c r="A142" s="45"/>
      <c r="B142" s="34"/>
      <c r="C142" s="39"/>
      <c r="D142" s="39"/>
      <c r="E142" s="39"/>
      <c r="F142" s="39"/>
      <c r="G142" s="11" t="s">
        <v>197</v>
      </c>
      <c r="H142" s="12">
        <v>50</v>
      </c>
    </row>
    <row r="143" spans="1:9" x14ac:dyDescent="0.25">
      <c r="A143" s="45"/>
      <c r="B143" s="34"/>
      <c r="C143" s="39"/>
      <c r="D143" s="39"/>
      <c r="E143" s="39"/>
      <c r="F143" s="39"/>
      <c r="G143" s="36" t="s">
        <v>188</v>
      </c>
      <c r="H143" s="37"/>
    </row>
    <row r="144" spans="1:9" ht="31.5" x14ac:dyDescent="0.25">
      <c r="A144" s="45"/>
      <c r="B144" s="34"/>
      <c r="C144" s="39"/>
      <c r="D144" s="39"/>
      <c r="E144" s="39"/>
      <c r="F144" s="39"/>
      <c r="G144" s="11" t="s">
        <v>240</v>
      </c>
      <c r="H144" s="12">
        <v>8</v>
      </c>
    </row>
    <row r="145" spans="1:9" ht="47.25" x14ac:dyDescent="0.25">
      <c r="A145" s="45"/>
      <c r="B145" s="34"/>
      <c r="C145" s="39"/>
      <c r="D145" s="39"/>
      <c r="E145" s="39"/>
      <c r="F145" s="39"/>
      <c r="G145" s="11" t="s">
        <v>187</v>
      </c>
      <c r="H145" s="12">
        <v>12</v>
      </c>
    </row>
    <row r="146" spans="1:9" ht="16.5" thickBot="1" x14ac:dyDescent="0.3">
      <c r="A146" s="45"/>
      <c r="B146" s="34"/>
      <c r="C146" s="40"/>
      <c r="D146" s="40"/>
      <c r="E146" s="40"/>
      <c r="F146" s="40"/>
      <c r="G146" s="27" t="s">
        <v>8</v>
      </c>
      <c r="H146" s="29">
        <f>SUM(H142:H142,H144:H145,)</f>
        <v>70</v>
      </c>
    </row>
    <row r="147" spans="1:9" ht="116.25" customHeight="1" thickBot="1" x14ac:dyDescent="0.3">
      <c r="A147" s="46"/>
      <c r="B147" s="35"/>
      <c r="C147" s="31" t="s">
        <v>270</v>
      </c>
      <c r="D147" s="31"/>
      <c r="E147" s="31"/>
      <c r="F147" s="32"/>
      <c r="G147" s="28"/>
      <c r="H147" s="30"/>
    </row>
    <row r="148" spans="1:9" ht="15.75" customHeight="1" x14ac:dyDescent="0.25">
      <c r="A148" s="44">
        <v>16</v>
      </c>
      <c r="B148" s="33" t="s">
        <v>269</v>
      </c>
      <c r="C148" s="38" t="s">
        <v>268</v>
      </c>
      <c r="D148" s="38" t="s">
        <v>267</v>
      </c>
      <c r="E148" s="38" t="s">
        <v>266</v>
      </c>
      <c r="F148" s="38" t="s">
        <v>265</v>
      </c>
      <c r="G148" s="36" t="s">
        <v>148</v>
      </c>
      <c r="H148" s="37"/>
    </row>
    <row r="149" spans="1:9" ht="48" thickBot="1" x14ac:dyDescent="0.3">
      <c r="A149" s="45"/>
      <c r="B149" s="34"/>
      <c r="C149" s="39"/>
      <c r="D149" s="39"/>
      <c r="E149" s="39"/>
      <c r="F149" s="39"/>
      <c r="G149" s="11" t="s">
        <v>258</v>
      </c>
      <c r="H149" s="12">
        <v>20</v>
      </c>
    </row>
    <row r="150" spans="1:9" x14ac:dyDescent="0.25">
      <c r="A150" s="45"/>
      <c r="B150" s="34"/>
      <c r="C150" s="39"/>
      <c r="D150" s="39"/>
      <c r="E150" s="39"/>
      <c r="F150" s="39"/>
      <c r="G150" s="36" t="s">
        <v>151</v>
      </c>
      <c r="H150" s="37"/>
    </row>
    <row r="151" spans="1:9" ht="31.5" x14ac:dyDescent="0.25">
      <c r="A151" s="45"/>
      <c r="B151" s="34"/>
      <c r="C151" s="39"/>
      <c r="D151" s="39"/>
      <c r="E151" s="39"/>
      <c r="F151" s="39"/>
      <c r="G151" s="11" t="s">
        <v>199</v>
      </c>
      <c r="H151" s="12">
        <v>10</v>
      </c>
    </row>
    <row r="152" spans="1:9" x14ac:dyDescent="0.25">
      <c r="A152" s="45"/>
      <c r="B152" s="34"/>
      <c r="C152" s="39"/>
      <c r="D152" s="39"/>
      <c r="E152" s="39"/>
      <c r="F152" s="39"/>
      <c r="G152" s="11" t="s">
        <v>198</v>
      </c>
      <c r="H152" s="12">
        <v>6</v>
      </c>
    </row>
    <row r="153" spans="1:9" ht="47.25" x14ac:dyDescent="0.25">
      <c r="A153" s="45"/>
      <c r="B153" s="34"/>
      <c r="C153" s="39"/>
      <c r="D153" s="39"/>
      <c r="E153" s="39"/>
      <c r="F153" s="39"/>
      <c r="G153" s="11" t="s">
        <v>197</v>
      </c>
      <c r="H153" s="12">
        <v>33</v>
      </c>
      <c r="I153" s="50"/>
    </row>
    <row r="154" spans="1:9" ht="16.5" thickBot="1" x14ac:dyDescent="0.3">
      <c r="A154" s="45"/>
      <c r="B154" s="34"/>
      <c r="C154" s="40"/>
      <c r="D154" s="40"/>
      <c r="E154" s="40"/>
      <c r="F154" s="40"/>
      <c r="G154" s="27" t="s">
        <v>8</v>
      </c>
      <c r="H154" s="29">
        <f>SUM(H149:H149,H151:H153,)</f>
        <v>69</v>
      </c>
    </row>
    <row r="155" spans="1:9" ht="126.75" customHeight="1" thickBot="1" x14ac:dyDescent="0.3">
      <c r="A155" s="46"/>
      <c r="B155" s="35"/>
      <c r="C155" s="31" t="s">
        <v>264</v>
      </c>
      <c r="D155" s="31"/>
      <c r="E155" s="31"/>
      <c r="F155" s="32"/>
      <c r="G155" s="28"/>
      <c r="H155" s="30"/>
    </row>
    <row r="156" spans="1:9" ht="16.5" customHeight="1" x14ac:dyDescent="0.25">
      <c r="A156" s="44">
        <v>17</v>
      </c>
      <c r="B156" s="33" t="s">
        <v>184</v>
      </c>
      <c r="C156" s="38" t="s">
        <v>263</v>
      </c>
      <c r="D156" s="38" t="s">
        <v>262</v>
      </c>
      <c r="E156" s="38" t="s">
        <v>261</v>
      </c>
      <c r="F156" s="38" t="s">
        <v>260</v>
      </c>
      <c r="G156" s="36" t="s">
        <v>130</v>
      </c>
      <c r="H156" s="37"/>
    </row>
    <row r="157" spans="1:9" ht="47.25" x14ac:dyDescent="0.25">
      <c r="A157" s="45"/>
      <c r="B157" s="34"/>
      <c r="C157" s="39"/>
      <c r="D157" s="39"/>
      <c r="E157" s="39"/>
      <c r="F157" s="39"/>
      <c r="G157" s="11" t="s">
        <v>138</v>
      </c>
      <c r="H157" s="12">
        <v>16</v>
      </c>
    </row>
    <row r="158" spans="1:9" ht="16.5" thickBot="1" x14ac:dyDescent="0.3">
      <c r="A158" s="45"/>
      <c r="B158" s="34"/>
      <c r="C158" s="39"/>
      <c r="D158" s="39"/>
      <c r="E158" s="39"/>
      <c r="F158" s="39"/>
      <c r="G158" s="11" t="s">
        <v>149</v>
      </c>
      <c r="H158" s="12">
        <v>16</v>
      </c>
    </row>
    <row r="159" spans="1:9" x14ac:dyDescent="0.25">
      <c r="A159" s="45"/>
      <c r="B159" s="34"/>
      <c r="C159" s="39"/>
      <c r="D159" s="39"/>
      <c r="E159" s="39"/>
      <c r="F159" s="39"/>
      <c r="G159" s="36" t="s">
        <v>132</v>
      </c>
      <c r="H159" s="37"/>
    </row>
    <row r="160" spans="1:9" ht="48" thickBot="1" x14ac:dyDescent="0.3">
      <c r="A160" s="45"/>
      <c r="B160" s="34"/>
      <c r="C160" s="39"/>
      <c r="D160" s="39"/>
      <c r="E160" s="39"/>
      <c r="F160" s="39"/>
      <c r="G160" s="11" t="s">
        <v>144</v>
      </c>
      <c r="H160" s="12">
        <v>12</v>
      </c>
    </row>
    <row r="161" spans="1:8" x14ac:dyDescent="0.25">
      <c r="A161" s="45"/>
      <c r="B161" s="34"/>
      <c r="C161" s="39"/>
      <c r="D161" s="39"/>
      <c r="E161" s="39"/>
      <c r="F161" s="39"/>
      <c r="G161" s="36" t="s">
        <v>147</v>
      </c>
      <c r="H161" s="37"/>
    </row>
    <row r="162" spans="1:8" ht="47.25" x14ac:dyDescent="0.25">
      <c r="A162" s="45"/>
      <c r="B162" s="34"/>
      <c r="C162" s="39"/>
      <c r="D162" s="39"/>
      <c r="E162" s="39"/>
      <c r="F162" s="39"/>
      <c r="G162" s="11" t="s">
        <v>152</v>
      </c>
      <c r="H162" s="12">
        <v>3</v>
      </c>
    </row>
    <row r="163" spans="1:8" ht="47.25" x14ac:dyDescent="0.25">
      <c r="A163" s="45"/>
      <c r="B163" s="34"/>
      <c r="C163" s="39"/>
      <c r="D163" s="39"/>
      <c r="E163" s="39"/>
      <c r="F163" s="39"/>
      <c r="G163" s="11" t="s">
        <v>146</v>
      </c>
      <c r="H163" s="12">
        <v>6</v>
      </c>
    </row>
    <row r="164" spans="1:8" ht="79.5" thickBot="1" x14ac:dyDescent="0.3">
      <c r="A164" s="45"/>
      <c r="B164" s="34"/>
      <c r="C164" s="39"/>
      <c r="D164" s="39"/>
      <c r="E164" s="39"/>
      <c r="F164" s="39"/>
      <c r="G164" s="11" t="s">
        <v>259</v>
      </c>
      <c r="H164" s="12">
        <v>4</v>
      </c>
    </row>
    <row r="165" spans="1:8" x14ac:dyDescent="0.25">
      <c r="A165" s="45"/>
      <c r="B165" s="34"/>
      <c r="C165" s="39"/>
      <c r="D165" s="39"/>
      <c r="E165" s="39"/>
      <c r="F165" s="39"/>
      <c r="G165" s="36" t="s">
        <v>148</v>
      </c>
      <c r="H165" s="37"/>
    </row>
    <row r="166" spans="1:8" ht="48" thickBot="1" x14ac:dyDescent="0.3">
      <c r="A166" s="45"/>
      <c r="B166" s="34"/>
      <c r="C166" s="39"/>
      <c r="D166" s="39"/>
      <c r="E166" s="39"/>
      <c r="F166" s="39"/>
      <c r="G166" s="11" t="s">
        <v>258</v>
      </c>
      <c r="H166" s="12">
        <v>16</v>
      </c>
    </row>
    <row r="167" spans="1:8" x14ac:dyDescent="0.25">
      <c r="A167" s="45"/>
      <c r="B167" s="34"/>
      <c r="C167" s="39"/>
      <c r="D167" s="39"/>
      <c r="E167" s="39"/>
      <c r="F167" s="39"/>
      <c r="G167" s="36" t="s">
        <v>128</v>
      </c>
      <c r="H167" s="37"/>
    </row>
    <row r="168" spans="1:8" ht="63" x14ac:dyDescent="0.25">
      <c r="A168" s="45"/>
      <c r="B168" s="34"/>
      <c r="C168" s="39"/>
      <c r="D168" s="39"/>
      <c r="E168" s="39"/>
      <c r="F168" s="39"/>
      <c r="G168" s="11" t="s">
        <v>202</v>
      </c>
      <c r="H168" s="12">
        <v>18</v>
      </c>
    </row>
    <row r="169" spans="1:8" ht="47.25" x14ac:dyDescent="0.25">
      <c r="A169" s="45"/>
      <c r="B169" s="34"/>
      <c r="C169" s="39"/>
      <c r="D169" s="39"/>
      <c r="E169" s="39"/>
      <c r="F169" s="39"/>
      <c r="G169" s="11" t="s">
        <v>201</v>
      </c>
      <c r="H169" s="12">
        <v>18</v>
      </c>
    </row>
    <row r="170" spans="1:8" ht="47.25" x14ac:dyDescent="0.25">
      <c r="A170" s="45"/>
      <c r="B170" s="34"/>
      <c r="C170" s="39"/>
      <c r="D170" s="39"/>
      <c r="E170" s="39"/>
      <c r="F170" s="39"/>
      <c r="G170" s="11" t="s">
        <v>200</v>
      </c>
      <c r="H170" s="12">
        <v>4</v>
      </c>
    </row>
    <row r="171" spans="1:8" ht="47.25" x14ac:dyDescent="0.25">
      <c r="A171" s="45"/>
      <c r="B171" s="34"/>
      <c r="C171" s="39"/>
      <c r="D171" s="39"/>
      <c r="E171" s="39"/>
      <c r="F171" s="39"/>
      <c r="G171" s="11" t="s">
        <v>226</v>
      </c>
      <c r="H171" s="12">
        <v>30</v>
      </c>
    </row>
    <row r="172" spans="1:8" ht="16.5" thickBot="1" x14ac:dyDescent="0.3">
      <c r="A172" s="45"/>
      <c r="B172" s="34"/>
      <c r="C172" s="40"/>
      <c r="D172" s="40"/>
      <c r="E172" s="40"/>
      <c r="F172" s="40"/>
      <c r="G172" s="27" t="s">
        <v>8</v>
      </c>
      <c r="H172" s="29">
        <f>SUM(H157:H158,H160:H160,H162:H164,H166:H166,H168:H171,)</f>
        <v>143</v>
      </c>
    </row>
    <row r="173" spans="1:8" ht="109.5" customHeight="1" thickBot="1" x14ac:dyDescent="0.3">
      <c r="A173" s="46"/>
      <c r="B173" s="35"/>
      <c r="C173" s="31" t="s">
        <v>257</v>
      </c>
      <c r="D173" s="31"/>
      <c r="E173" s="31"/>
      <c r="F173" s="32"/>
      <c r="G173" s="28"/>
      <c r="H173" s="30"/>
    </row>
    <row r="174" spans="1:8" ht="16.5" customHeight="1" x14ac:dyDescent="0.25">
      <c r="A174" s="44">
        <v>18</v>
      </c>
      <c r="B174" s="33" t="s">
        <v>231</v>
      </c>
      <c r="C174" s="38" t="s">
        <v>256</v>
      </c>
      <c r="D174" s="38" t="s">
        <v>255</v>
      </c>
      <c r="E174" s="38" t="s">
        <v>254</v>
      </c>
      <c r="F174" s="38" t="s">
        <v>253</v>
      </c>
      <c r="G174" s="36" t="s">
        <v>130</v>
      </c>
      <c r="H174" s="37"/>
    </row>
    <row r="175" spans="1:8" ht="47.25" x14ac:dyDescent="0.25">
      <c r="A175" s="45"/>
      <c r="B175" s="34"/>
      <c r="C175" s="39"/>
      <c r="D175" s="39"/>
      <c r="E175" s="39"/>
      <c r="F175" s="39"/>
      <c r="G175" s="11" t="s">
        <v>138</v>
      </c>
      <c r="H175" s="12">
        <v>12</v>
      </c>
    </row>
    <row r="176" spans="1:8" ht="54.75" customHeight="1" thickBot="1" x14ac:dyDescent="0.3">
      <c r="A176" s="45"/>
      <c r="B176" s="34"/>
      <c r="C176" s="39"/>
      <c r="D176" s="39"/>
      <c r="E176" s="39"/>
      <c r="F176" s="39"/>
      <c r="G176" s="11" t="s">
        <v>247</v>
      </c>
      <c r="H176" s="12">
        <v>4</v>
      </c>
    </row>
    <row r="177" spans="1:9" x14ac:dyDescent="0.25">
      <c r="A177" s="45"/>
      <c r="B177" s="34"/>
      <c r="C177" s="39"/>
      <c r="D177" s="39"/>
      <c r="E177" s="39"/>
      <c r="F177" s="39"/>
      <c r="G177" s="36" t="s">
        <v>132</v>
      </c>
      <c r="H177" s="37"/>
    </row>
    <row r="178" spans="1:9" ht="48" thickBot="1" x14ac:dyDescent="0.3">
      <c r="A178" s="45"/>
      <c r="B178" s="34"/>
      <c r="C178" s="39"/>
      <c r="D178" s="39"/>
      <c r="E178" s="39"/>
      <c r="F178" s="39"/>
      <c r="G178" s="11" t="s">
        <v>144</v>
      </c>
      <c r="H178" s="12">
        <v>20</v>
      </c>
    </row>
    <row r="179" spans="1:9" x14ac:dyDescent="0.25">
      <c r="A179" s="45"/>
      <c r="B179" s="34"/>
      <c r="C179" s="39"/>
      <c r="D179" s="39"/>
      <c r="E179" s="39"/>
      <c r="F179" s="39"/>
      <c r="G179" s="36" t="s">
        <v>128</v>
      </c>
      <c r="H179" s="37"/>
    </row>
    <row r="180" spans="1:9" ht="63" x14ac:dyDescent="0.25">
      <c r="A180" s="45"/>
      <c r="B180" s="34"/>
      <c r="C180" s="39"/>
      <c r="D180" s="39"/>
      <c r="E180" s="39"/>
      <c r="F180" s="39"/>
      <c r="G180" s="11" t="s">
        <v>202</v>
      </c>
      <c r="H180" s="12">
        <v>12</v>
      </c>
    </row>
    <row r="181" spans="1:9" ht="47.25" x14ac:dyDescent="0.25">
      <c r="A181" s="45"/>
      <c r="B181" s="34"/>
      <c r="C181" s="39"/>
      <c r="D181" s="39"/>
      <c r="E181" s="39"/>
      <c r="F181" s="39"/>
      <c r="G181" s="11" t="s">
        <v>201</v>
      </c>
      <c r="H181" s="12">
        <v>12</v>
      </c>
    </row>
    <row r="182" spans="1:9" ht="47.25" x14ac:dyDescent="0.25">
      <c r="A182" s="45"/>
      <c r="B182" s="34"/>
      <c r="C182" s="39"/>
      <c r="D182" s="39"/>
      <c r="E182" s="39"/>
      <c r="F182" s="39"/>
      <c r="G182" s="11" t="s">
        <v>200</v>
      </c>
      <c r="H182" s="12">
        <v>4</v>
      </c>
    </row>
    <row r="183" spans="1:9" ht="47.25" x14ac:dyDescent="0.25">
      <c r="A183" s="45"/>
      <c r="B183" s="34"/>
      <c r="C183" s="39"/>
      <c r="D183" s="39"/>
      <c r="E183" s="39"/>
      <c r="F183" s="39"/>
      <c r="G183" s="11" t="s">
        <v>226</v>
      </c>
      <c r="H183" s="12">
        <v>22</v>
      </c>
      <c r="I183" s="50"/>
    </row>
    <row r="184" spans="1:9" ht="16.5" thickBot="1" x14ac:dyDescent="0.3">
      <c r="A184" s="45"/>
      <c r="B184" s="34"/>
      <c r="C184" s="40"/>
      <c r="D184" s="40"/>
      <c r="E184" s="40"/>
      <c r="F184" s="40"/>
      <c r="G184" s="27" t="s">
        <v>8</v>
      </c>
      <c r="H184" s="29">
        <f>SUM(H175:H176,H178:H178,H180:H183,)</f>
        <v>86</v>
      </c>
    </row>
    <row r="185" spans="1:9" ht="90.75" customHeight="1" thickBot="1" x14ac:dyDescent="0.3">
      <c r="A185" s="46"/>
      <c r="B185" s="35"/>
      <c r="C185" s="31" t="s">
        <v>252</v>
      </c>
      <c r="D185" s="31"/>
      <c r="E185" s="31"/>
      <c r="F185" s="32"/>
      <c r="G185" s="28"/>
      <c r="H185" s="30"/>
    </row>
    <row r="186" spans="1:9" ht="15.75" customHeight="1" x14ac:dyDescent="0.25">
      <c r="A186" s="44">
        <v>19</v>
      </c>
      <c r="B186" s="33" t="s">
        <v>231</v>
      </c>
      <c r="C186" s="38" t="s">
        <v>251</v>
      </c>
      <c r="D186" s="38" t="s">
        <v>250</v>
      </c>
      <c r="E186" s="38" t="s">
        <v>249</v>
      </c>
      <c r="F186" s="38" t="s">
        <v>248</v>
      </c>
      <c r="G186" s="36" t="s">
        <v>132</v>
      </c>
      <c r="H186" s="37"/>
    </row>
    <row r="187" spans="1:9" ht="48" thickBot="1" x14ac:dyDescent="0.3">
      <c r="A187" s="45"/>
      <c r="B187" s="34"/>
      <c r="C187" s="39"/>
      <c r="D187" s="39"/>
      <c r="E187" s="39"/>
      <c r="F187" s="39"/>
      <c r="G187" s="11" t="s">
        <v>241</v>
      </c>
      <c r="H187" s="12">
        <v>12</v>
      </c>
    </row>
    <row r="188" spans="1:9" x14ac:dyDescent="0.25">
      <c r="A188" s="45"/>
      <c r="B188" s="34"/>
      <c r="C188" s="39"/>
      <c r="D188" s="39"/>
      <c r="E188" s="39"/>
      <c r="F188" s="39"/>
      <c r="G188" s="36" t="s">
        <v>188</v>
      </c>
      <c r="H188" s="37"/>
    </row>
    <row r="189" spans="1:9" ht="31.5" x14ac:dyDescent="0.25">
      <c r="A189" s="45"/>
      <c r="B189" s="34"/>
      <c r="C189" s="39"/>
      <c r="D189" s="39"/>
      <c r="E189" s="39"/>
      <c r="F189" s="39"/>
      <c r="G189" s="11" t="s">
        <v>196</v>
      </c>
      <c r="H189" s="12">
        <v>6</v>
      </c>
    </row>
    <row r="190" spans="1:9" ht="31.5" x14ac:dyDescent="0.25">
      <c r="A190" s="45"/>
      <c r="B190" s="34"/>
      <c r="C190" s="39"/>
      <c r="D190" s="39"/>
      <c r="E190" s="39"/>
      <c r="F190" s="39"/>
      <c r="G190" s="11" t="s">
        <v>195</v>
      </c>
      <c r="H190" s="12">
        <v>5</v>
      </c>
    </row>
    <row r="191" spans="1:9" ht="31.5" x14ac:dyDescent="0.25">
      <c r="A191" s="45"/>
      <c r="B191" s="34"/>
      <c r="C191" s="39"/>
      <c r="D191" s="39"/>
      <c r="E191" s="39"/>
      <c r="F191" s="39"/>
      <c r="G191" s="11" t="s">
        <v>240</v>
      </c>
      <c r="H191" s="12">
        <v>14</v>
      </c>
    </row>
    <row r="192" spans="1:9" ht="48" thickBot="1" x14ac:dyDescent="0.3">
      <c r="A192" s="45"/>
      <c r="B192" s="34"/>
      <c r="C192" s="39"/>
      <c r="D192" s="39"/>
      <c r="E192" s="39"/>
      <c r="F192" s="39"/>
      <c r="G192" s="11" t="s">
        <v>187</v>
      </c>
      <c r="H192" s="12">
        <v>4</v>
      </c>
    </row>
    <row r="193" spans="1:8" x14ac:dyDescent="0.25">
      <c r="A193" s="45"/>
      <c r="B193" s="34"/>
      <c r="C193" s="39"/>
      <c r="D193" s="39"/>
      <c r="E193" s="39"/>
      <c r="F193" s="39"/>
      <c r="G193" s="36" t="s">
        <v>119</v>
      </c>
      <c r="H193" s="37"/>
    </row>
    <row r="194" spans="1:8" x14ac:dyDescent="0.25">
      <c r="A194" s="45"/>
      <c r="B194" s="34"/>
      <c r="C194" s="39"/>
      <c r="D194" s="39"/>
      <c r="E194" s="39"/>
      <c r="F194" s="39"/>
      <c r="G194" s="11" t="s">
        <v>118</v>
      </c>
      <c r="H194" s="12">
        <v>3</v>
      </c>
    </row>
    <row r="195" spans="1:8" ht="31.5" x14ac:dyDescent="0.25">
      <c r="A195" s="45"/>
      <c r="B195" s="34"/>
      <c r="C195" s="39"/>
      <c r="D195" s="39"/>
      <c r="E195" s="39"/>
      <c r="F195" s="39"/>
      <c r="G195" s="11" t="s">
        <v>153</v>
      </c>
      <c r="H195" s="12">
        <v>4</v>
      </c>
    </row>
    <row r="196" spans="1:8" ht="32.25" thickBot="1" x14ac:dyDescent="0.3">
      <c r="A196" s="45"/>
      <c r="B196" s="34"/>
      <c r="C196" s="39"/>
      <c r="D196" s="39"/>
      <c r="E196" s="39"/>
      <c r="F196" s="39"/>
      <c r="G196" s="11" t="s">
        <v>150</v>
      </c>
      <c r="H196" s="12">
        <v>5</v>
      </c>
    </row>
    <row r="197" spans="1:8" x14ac:dyDescent="0.25">
      <c r="A197" s="45"/>
      <c r="B197" s="34"/>
      <c r="C197" s="39"/>
      <c r="D197" s="39"/>
      <c r="E197" s="39"/>
      <c r="F197" s="39"/>
      <c r="G197" s="36" t="s">
        <v>135</v>
      </c>
      <c r="H197" s="37"/>
    </row>
    <row r="198" spans="1:8" ht="48" thickBot="1" x14ac:dyDescent="0.3">
      <c r="A198" s="45"/>
      <c r="B198" s="34"/>
      <c r="C198" s="39"/>
      <c r="D198" s="39"/>
      <c r="E198" s="39"/>
      <c r="F198" s="39"/>
      <c r="G198" s="11" t="s">
        <v>133</v>
      </c>
      <c r="H198" s="12">
        <v>10</v>
      </c>
    </row>
    <row r="199" spans="1:8" x14ac:dyDescent="0.25">
      <c r="A199" s="45"/>
      <c r="B199" s="34"/>
      <c r="C199" s="39"/>
      <c r="D199" s="39"/>
      <c r="E199" s="39"/>
      <c r="F199" s="39"/>
      <c r="G199" s="36" t="s">
        <v>130</v>
      </c>
      <c r="H199" s="37"/>
    </row>
    <row r="200" spans="1:8" ht="51.75" customHeight="1" x14ac:dyDescent="0.25">
      <c r="A200" s="45"/>
      <c r="B200" s="34"/>
      <c r="C200" s="39"/>
      <c r="D200" s="39"/>
      <c r="E200" s="39"/>
      <c r="F200" s="39"/>
      <c r="G200" s="11" t="s">
        <v>247</v>
      </c>
      <c r="H200" s="12">
        <v>4</v>
      </c>
    </row>
    <row r="201" spans="1:8" ht="16.5" thickBot="1" x14ac:dyDescent="0.3">
      <c r="A201" s="45"/>
      <c r="B201" s="34"/>
      <c r="C201" s="40"/>
      <c r="D201" s="40"/>
      <c r="E201" s="40"/>
      <c r="F201" s="40"/>
      <c r="G201" s="27" t="s">
        <v>8</v>
      </c>
      <c r="H201" s="29">
        <f>SUM(H187:H187,H189:H192,H194:H196,H198:H198,H200:H200,)</f>
        <v>67</v>
      </c>
    </row>
    <row r="202" spans="1:8" ht="109.5" customHeight="1" thickBot="1" x14ac:dyDescent="0.3">
      <c r="A202" s="46"/>
      <c r="B202" s="35"/>
      <c r="C202" s="31" t="s">
        <v>246</v>
      </c>
      <c r="D202" s="31"/>
      <c r="E202" s="31"/>
      <c r="F202" s="32"/>
      <c r="G202" s="28"/>
      <c r="H202" s="30"/>
    </row>
    <row r="203" spans="1:8" ht="15.75" customHeight="1" x14ac:dyDescent="0.25">
      <c r="A203" s="44">
        <v>20</v>
      </c>
      <c r="B203" s="33" t="s">
        <v>231</v>
      </c>
      <c r="C203" s="38" t="s">
        <v>245</v>
      </c>
      <c r="D203" s="38" t="s">
        <v>244</v>
      </c>
      <c r="E203" s="38" t="s">
        <v>243</v>
      </c>
      <c r="F203" s="38" t="s">
        <v>242</v>
      </c>
      <c r="G203" s="36" t="s">
        <v>132</v>
      </c>
      <c r="H203" s="37"/>
    </row>
    <row r="204" spans="1:8" ht="48" thickBot="1" x14ac:dyDescent="0.3">
      <c r="A204" s="45"/>
      <c r="B204" s="34"/>
      <c r="C204" s="39"/>
      <c r="D204" s="39"/>
      <c r="E204" s="39"/>
      <c r="F204" s="39"/>
      <c r="G204" s="11" t="s">
        <v>241</v>
      </c>
      <c r="H204" s="12">
        <v>18</v>
      </c>
    </row>
    <row r="205" spans="1:8" x14ac:dyDescent="0.25">
      <c r="A205" s="45"/>
      <c r="B205" s="34"/>
      <c r="C205" s="39"/>
      <c r="D205" s="39"/>
      <c r="E205" s="39"/>
      <c r="F205" s="39"/>
      <c r="G205" s="36" t="s">
        <v>188</v>
      </c>
      <c r="H205" s="37"/>
    </row>
    <row r="206" spans="1:8" ht="31.5" x14ac:dyDescent="0.25">
      <c r="A206" s="45"/>
      <c r="B206" s="34"/>
      <c r="C206" s="39"/>
      <c r="D206" s="39"/>
      <c r="E206" s="39"/>
      <c r="F206" s="39"/>
      <c r="G206" s="11" t="s">
        <v>196</v>
      </c>
      <c r="H206" s="12">
        <v>2</v>
      </c>
    </row>
    <row r="207" spans="1:8" ht="32.25" thickBot="1" x14ac:dyDescent="0.3">
      <c r="A207" s="45"/>
      <c r="B207" s="34"/>
      <c r="C207" s="39"/>
      <c r="D207" s="39"/>
      <c r="E207" s="39"/>
      <c r="F207" s="39"/>
      <c r="G207" s="11" t="s">
        <v>240</v>
      </c>
      <c r="H207" s="12">
        <v>22</v>
      </c>
    </row>
    <row r="208" spans="1:8" x14ac:dyDescent="0.25">
      <c r="A208" s="45"/>
      <c r="B208" s="34"/>
      <c r="C208" s="39"/>
      <c r="D208" s="39"/>
      <c r="E208" s="39"/>
      <c r="F208" s="39"/>
      <c r="G208" s="36" t="s">
        <v>194</v>
      </c>
      <c r="H208" s="37"/>
    </row>
    <row r="209" spans="1:9" x14ac:dyDescent="0.25">
      <c r="A209" s="45"/>
      <c r="B209" s="34"/>
      <c r="C209" s="39"/>
      <c r="D209" s="39"/>
      <c r="E209" s="39"/>
      <c r="F209" s="39"/>
      <c r="G209" s="11" t="s">
        <v>193</v>
      </c>
      <c r="H209" s="12">
        <v>4</v>
      </c>
    </row>
    <row r="210" spans="1:9" ht="16.5" thickBot="1" x14ac:dyDescent="0.3">
      <c r="A210" s="45"/>
      <c r="B210" s="34"/>
      <c r="C210" s="40"/>
      <c r="D210" s="40"/>
      <c r="E210" s="40"/>
      <c r="F210" s="40"/>
      <c r="G210" s="27" t="s">
        <v>8</v>
      </c>
      <c r="H210" s="29">
        <f>SUM(H204:H204,H206:H209,)</f>
        <v>46</v>
      </c>
      <c r="I210" s="50"/>
    </row>
    <row r="211" spans="1:9" ht="128.25" customHeight="1" thickBot="1" x14ac:dyDescent="0.3">
      <c r="A211" s="46"/>
      <c r="B211" s="35"/>
      <c r="C211" s="31" t="s">
        <v>239</v>
      </c>
      <c r="D211" s="31"/>
      <c r="E211" s="31"/>
      <c r="F211" s="32"/>
      <c r="G211" s="28"/>
      <c r="H211" s="30"/>
    </row>
    <row r="212" spans="1:9" ht="15.75" customHeight="1" x14ac:dyDescent="0.25">
      <c r="A212" s="44">
        <v>21</v>
      </c>
      <c r="B212" s="33" t="s">
        <v>238</v>
      </c>
      <c r="C212" s="38" t="s">
        <v>237</v>
      </c>
      <c r="D212" s="38" t="s">
        <v>236</v>
      </c>
      <c r="E212" s="38" t="s">
        <v>235</v>
      </c>
      <c r="F212" s="38" t="s">
        <v>234</v>
      </c>
      <c r="G212" s="36" t="s">
        <v>135</v>
      </c>
      <c r="H212" s="37"/>
    </row>
    <row r="213" spans="1:9" ht="31.5" x14ac:dyDescent="0.25">
      <c r="A213" s="45"/>
      <c r="B213" s="34"/>
      <c r="C213" s="39"/>
      <c r="D213" s="39"/>
      <c r="E213" s="39"/>
      <c r="F213" s="39"/>
      <c r="G213" s="11" t="s">
        <v>134</v>
      </c>
      <c r="H213" s="12">
        <v>12</v>
      </c>
    </row>
    <row r="214" spans="1:9" ht="48" thickBot="1" x14ac:dyDescent="0.3">
      <c r="A214" s="45"/>
      <c r="B214" s="34"/>
      <c r="C214" s="39"/>
      <c r="D214" s="39"/>
      <c r="E214" s="39"/>
      <c r="F214" s="39"/>
      <c r="G214" s="11" t="s">
        <v>133</v>
      </c>
      <c r="H214" s="12">
        <v>12</v>
      </c>
    </row>
    <row r="215" spans="1:9" x14ac:dyDescent="0.25">
      <c r="A215" s="45"/>
      <c r="B215" s="34"/>
      <c r="C215" s="39"/>
      <c r="D215" s="39"/>
      <c r="E215" s="39"/>
      <c r="F215" s="39"/>
      <c r="G215" s="36" t="s">
        <v>157</v>
      </c>
      <c r="H215" s="37"/>
    </row>
    <row r="216" spans="1:9" ht="47.25" x14ac:dyDescent="0.25">
      <c r="A216" s="45"/>
      <c r="B216" s="34"/>
      <c r="C216" s="39"/>
      <c r="D216" s="39"/>
      <c r="E216" s="39"/>
      <c r="F216" s="39"/>
      <c r="G216" s="11" t="s">
        <v>154</v>
      </c>
      <c r="H216" s="12">
        <v>14</v>
      </c>
    </row>
    <row r="217" spans="1:9" ht="79.5" thickBot="1" x14ac:dyDescent="0.3">
      <c r="A217" s="45"/>
      <c r="B217" s="34"/>
      <c r="C217" s="39"/>
      <c r="D217" s="39"/>
      <c r="E217" s="39"/>
      <c r="F217" s="39"/>
      <c r="G217" s="11" t="s">
        <v>233</v>
      </c>
      <c r="H217" s="12">
        <v>10</v>
      </c>
    </row>
    <row r="218" spans="1:9" x14ac:dyDescent="0.25">
      <c r="A218" s="45"/>
      <c r="B218" s="34"/>
      <c r="C218" s="39"/>
      <c r="D218" s="39"/>
      <c r="E218" s="39"/>
      <c r="F218" s="39"/>
      <c r="G218" s="36" t="s">
        <v>188</v>
      </c>
      <c r="H218" s="37"/>
    </row>
    <row r="219" spans="1:9" ht="48" thickBot="1" x14ac:dyDescent="0.3">
      <c r="A219" s="45"/>
      <c r="B219" s="34"/>
      <c r="C219" s="39"/>
      <c r="D219" s="39"/>
      <c r="E219" s="39"/>
      <c r="F219" s="39"/>
      <c r="G219" s="11" t="s">
        <v>187</v>
      </c>
      <c r="H219" s="12">
        <v>20</v>
      </c>
    </row>
    <row r="220" spans="1:9" x14ac:dyDescent="0.25">
      <c r="A220" s="45"/>
      <c r="B220" s="34"/>
      <c r="C220" s="39"/>
      <c r="D220" s="39"/>
      <c r="E220" s="39"/>
      <c r="F220" s="39"/>
      <c r="G220" s="36" t="s">
        <v>119</v>
      </c>
      <c r="H220" s="37"/>
    </row>
    <row r="221" spans="1:9" x14ac:dyDescent="0.25">
      <c r="A221" s="45"/>
      <c r="B221" s="34"/>
      <c r="C221" s="39"/>
      <c r="D221" s="39"/>
      <c r="E221" s="39"/>
      <c r="F221" s="39"/>
      <c r="G221" s="11" t="s">
        <v>118</v>
      </c>
      <c r="H221" s="12">
        <v>6</v>
      </c>
    </row>
    <row r="222" spans="1:9" ht="31.5" x14ac:dyDescent="0.25">
      <c r="A222" s="45"/>
      <c r="B222" s="34"/>
      <c r="C222" s="39"/>
      <c r="D222" s="39"/>
      <c r="E222" s="39"/>
      <c r="F222" s="39"/>
      <c r="G222" s="11" t="s">
        <v>153</v>
      </c>
      <c r="H222" s="12">
        <v>8</v>
      </c>
    </row>
    <row r="223" spans="1:9" ht="16.5" thickBot="1" x14ac:dyDescent="0.3">
      <c r="A223" s="45"/>
      <c r="B223" s="34"/>
      <c r="C223" s="40"/>
      <c r="D223" s="40"/>
      <c r="E223" s="40"/>
      <c r="F223" s="40"/>
      <c r="G223" s="27" t="s">
        <v>8</v>
      </c>
      <c r="H223" s="29">
        <f>SUM(H213:H214,H216:H217,H219:H219,H221:H222,)</f>
        <v>82</v>
      </c>
    </row>
    <row r="224" spans="1:9" ht="107.25" customHeight="1" thickBot="1" x14ac:dyDescent="0.3">
      <c r="A224" s="46"/>
      <c r="B224" s="35"/>
      <c r="C224" s="31" t="s">
        <v>232</v>
      </c>
      <c r="D224" s="31"/>
      <c r="E224" s="31"/>
      <c r="F224" s="32"/>
      <c r="G224" s="28"/>
      <c r="H224" s="30"/>
    </row>
    <row r="225" spans="1:8" ht="15.75" customHeight="1" x14ac:dyDescent="0.25">
      <c r="A225" s="44">
        <v>22</v>
      </c>
      <c r="B225" s="33" t="s">
        <v>231</v>
      </c>
      <c r="C225" s="38" t="s">
        <v>230</v>
      </c>
      <c r="D225" s="38" t="s">
        <v>229</v>
      </c>
      <c r="E225" s="38" t="s">
        <v>228</v>
      </c>
      <c r="F225" s="38" t="s">
        <v>227</v>
      </c>
      <c r="G225" s="36" t="s">
        <v>147</v>
      </c>
      <c r="H225" s="37"/>
    </row>
    <row r="226" spans="1:8" ht="32.25" thickBot="1" x14ac:dyDescent="0.3">
      <c r="A226" s="45"/>
      <c r="B226" s="34"/>
      <c r="C226" s="39"/>
      <c r="D226" s="39"/>
      <c r="E226" s="39"/>
      <c r="F226" s="39"/>
      <c r="G226" s="11" t="s">
        <v>158</v>
      </c>
      <c r="H226" s="12">
        <v>6</v>
      </c>
    </row>
    <row r="227" spans="1:8" x14ac:dyDescent="0.25">
      <c r="A227" s="45"/>
      <c r="B227" s="34"/>
      <c r="C227" s="39"/>
      <c r="D227" s="39"/>
      <c r="E227" s="39"/>
      <c r="F227" s="39"/>
      <c r="G227" s="36" t="s">
        <v>132</v>
      </c>
      <c r="H227" s="37"/>
    </row>
    <row r="228" spans="1:8" ht="48" thickBot="1" x14ac:dyDescent="0.3">
      <c r="A228" s="45"/>
      <c r="B228" s="34"/>
      <c r="C228" s="39"/>
      <c r="D228" s="39"/>
      <c r="E228" s="39"/>
      <c r="F228" s="39"/>
      <c r="G228" s="11" t="s">
        <v>144</v>
      </c>
      <c r="H228" s="12">
        <v>18</v>
      </c>
    </row>
    <row r="229" spans="1:8" x14ac:dyDescent="0.25">
      <c r="A229" s="45"/>
      <c r="B229" s="34"/>
      <c r="C229" s="39"/>
      <c r="D229" s="39"/>
      <c r="E229" s="39"/>
      <c r="F229" s="39"/>
      <c r="G229" s="36" t="s">
        <v>128</v>
      </c>
      <c r="H229" s="37"/>
    </row>
    <row r="230" spans="1:8" ht="47.25" x14ac:dyDescent="0.25">
      <c r="A230" s="45"/>
      <c r="B230" s="34"/>
      <c r="C230" s="39"/>
      <c r="D230" s="39"/>
      <c r="E230" s="39"/>
      <c r="F230" s="39"/>
      <c r="G230" s="11" t="s">
        <v>226</v>
      </c>
      <c r="H230" s="12">
        <v>18</v>
      </c>
    </row>
    <row r="231" spans="1:8" ht="16.5" thickBot="1" x14ac:dyDescent="0.3">
      <c r="A231" s="45"/>
      <c r="B231" s="34"/>
      <c r="C231" s="40"/>
      <c r="D231" s="40"/>
      <c r="E231" s="40"/>
      <c r="F231" s="40"/>
      <c r="G231" s="27" t="s">
        <v>8</v>
      </c>
      <c r="H231" s="29">
        <f>SUM(H226:H226,H228:H228,H230:H230,)</f>
        <v>42</v>
      </c>
    </row>
    <row r="232" spans="1:8" ht="78" customHeight="1" thickBot="1" x14ac:dyDescent="0.3">
      <c r="A232" s="46"/>
      <c r="B232" s="35"/>
      <c r="C232" s="31" t="s">
        <v>225</v>
      </c>
      <c r="D232" s="31"/>
      <c r="E232" s="31"/>
      <c r="F232" s="32"/>
      <c r="G232" s="28"/>
      <c r="H232" s="30"/>
    </row>
    <row r="233" spans="1:8" ht="17.25" customHeight="1" x14ac:dyDescent="0.25">
      <c r="A233" s="44">
        <v>23</v>
      </c>
      <c r="B233" s="33" t="s">
        <v>191</v>
      </c>
      <c r="C233" s="38" t="s">
        <v>224</v>
      </c>
      <c r="D233" s="38" t="s">
        <v>223</v>
      </c>
      <c r="E233" s="38" t="s">
        <v>222</v>
      </c>
      <c r="F233" s="38" t="s">
        <v>221</v>
      </c>
      <c r="G233" s="36" t="s">
        <v>220</v>
      </c>
      <c r="H233" s="37"/>
    </row>
    <row r="234" spans="1:8" ht="31.5" x14ac:dyDescent="0.25">
      <c r="A234" s="45"/>
      <c r="B234" s="34"/>
      <c r="C234" s="39"/>
      <c r="D234" s="39"/>
      <c r="E234" s="39"/>
      <c r="F234" s="39"/>
      <c r="G234" s="11" t="s">
        <v>219</v>
      </c>
      <c r="H234" s="12">
        <v>7</v>
      </c>
    </row>
    <row r="235" spans="1:8" ht="31.5" x14ac:dyDescent="0.25">
      <c r="A235" s="45"/>
      <c r="B235" s="34"/>
      <c r="C235" s="39"/>
      <c r="D235" s="39"/>
      <c r="E235" s="39"/>
      <c r="F235" s="39"/>
      <c r="G235" s="11" t="s">
        <v>218</v>
      </c>
      <c r="H235" s="12">
        <v>5</v>
      </c>
    </row>
    <row r="236" spans="1:8" ht="31.5" x14ac:dyDescent="0.25">
      <c r="A236" s="45"/>
      <c r="B236" s="34"/>
      <c r="C236" s="39"/>
      <c r="D236" s="39"/>
      <c r="E236" s="39"/>
      <c r="F236" s="39"/>
      <c r="G236" s="11" t="s">
        <v>217</v>
      </c>
      <c r="H236" s="12">
        <v>9</v>
      </c>
    </row>
    <row r="237" spans="1:8" ht="79.5" thickBot="1" x14ac:dyDescent="0.3">
      <c r="A237" s="45"/>
      <c r="B237" s="34"/>
      <c r="C237" s="39"/>
      <c r="D237" s="39"/>
      <c r="E237" s="39"/>
      <c r="F237" s="39"/>
      <c r="G237" s="11" t="s">
        <v>216</v>
      </c>
      <c r="H237" s="12">
        <v>10</v>
      </c>
    </row>
    <row r="238" spans="1:8" ht="16.5" customHeight="1" x14ac:dyDescent="0.25">
      <c r="A238" s="45"/>
      <c r="B238" s="34"/>
      <c r="C238" s="39"/>
      <c r="D238" s="39"/>
      <c r="E238" s="39"/>
      <c r="F238" s="39"/>
      <c r="G238" s="36" t="s">
        <v>120</v>
      </c>
      <c r="H238" s="37"/>
    </row>
    <row r="239" spans="1:8" ht="31.5" x14ac:dyDescent="0.25">
      <c r="A239" s="45"/>
      <c r="B239" s="34"/>
      <c r="C239" s="39"/>
      <c r="D239" s="39"/>
      <c r="E239" s="39"/>
      <c r="F239" s="39"/>
      <c r="G239" s="51" t="s">
        <v>208</v>
      </c>
      <c r="H239" s="12">
        <v>2</v>
      </c>
    </row>
    <row r="240" spans="1:8" ht="31.5" x14ac:dyDescent="0.25">
      <c r="A240" s="45"/>
      <c r="B240" s="34"/>
      <c r="C240" s="39"/>
      <c r="D240" s="39"/>
      <c r="E240" s="39"/>
      <c r="F240" s="39"/>
      <c r="G240" s="11" t="s">
        <v>189</v>
      </c>
      <c r="H240" s="12">
        <v>1</v>
      </c>
    </row>
    <row r="241" spans="1:8" ht="16.5" thickBot="1" x14ac:dyDescent="0.3">
      <c r="A241" s="45"/>
      <c r="B241" s="34"/>
      <c r="C241" s="39"/>
      <c r="D241" s="39"/>
      <c r="E241" s="39"/>
      <c r="F241" s="39"/>
      <c r="G241" s="11" t="s">
        <v>145</v>
      </c>
      <c r="H241" s="12">
        <v>6</v>
      </c>
    </row>
    <row r="242" spans="1:8" x14ac:dyDescent="0.25">
      <c r="A242" s="45"/>
      <c r="B242" s="34"/>
      <c r="C242" s="39"/>
      <c r="D242" s="39"/>
      <c r="E242" s="39"/>
      <c r="F242" s="39"/>
      <c r="G242" s="36" t="s">
        <v>215</v>
      </c>
      <c r="H242" s="37"/>
    </row>
    <row r="243" spans="1:8" x14ac:dyDescent="0.25">
      <c r="A243" s="45"/>
      <c r="B243" s="34"/>
      <c r="C243" s="39"/>
      <c r="D243" s="39"/>
      <c r="E243" s="39"/>
      <c r="F243" s="39"/>
      <c r="G243" s="11" t="s">
        <v>214</v>
      </c>
      <c r="H243" s="12">
        <v>1</v>
      </c>
    </row>
    <row r="244" spans="1:8" ht="16.5" thickBot="1" x14ac:dyDescent="0.3">
      <c r="A244" s="45"/>
      <c r="B244" s="34"/>
      <c r="C244" s="40"/>
      <c r="D244" s="40"/>
      <c r="E244" s="40"/>
      <c r="F244" s="40"/>
      <c r="G244" s="27" t="s">
        <v>8</v>
      </c>
      <c r="H244" s="29">
        <f>SUM(H234:H237,H239:H241,H243:H243,)</f>
        <v>41</v>
      </c>
    </row>
    <row r="245" spans="1:8" ht="105.75" customHeight="1" thickBot="1" x14ac:dyDescent="0.3">
      <c r="A245" s="46"/>
      <c r="B245" s="35"/>
      <c r="C245" s="31" t="s">
        <v>213</v>
      </c>
      <c r="D245" s="31"/>
      <c r="E245" s="31"/>
      <c r="F245" s="32"/>
      <c r="G245" s="28"/>
      <c r="H245" s="30"/>
    </row>
    <row r="246" spans="1:8" ht="15.75" customHeight="1" x14ac:dyDescent="0.25">
      <c r="A246" s="44">
        <v>24</v>
      </c>
      <c r="B246" s="33" t="s">
        <v>191</v>
      </c>
      <c r="C246" s="38" t="s">
        <v>212</v>
      </c>
      <c r="D246" s="38" t="s">
        <v>211</v>
      </c>
      <c r="E246" s="38" t="s">
        <v>210</v>
      </c>
      <c r="F246" s="38" t="s">
        <v>209</v>
      </c>
      <c r="G246" s="36" t="s">
        <v>120</v>
      </c>
      <c r="H246" s="37"/>
    </row>
    <row r="247" spans="1:8" ht="31.5" x14ac:dyDescent="0.25">
      <c r="A247" s="45"/>
      <c r="B247" s="34"/>
      <c r="C247" s="39"/>
      <c r="D247" s="39"/>
      <c r="E247" s="39"/>
      <c r="F247" s="39"/>
      <c r="G247" s="51" t="s">
        <v>208</v>
      </c>
      <c r="H247" s="12">
        <v>6</v>
      </c>
    </row>
    <row r="248" spans="1:8" ht="31.5" x14ac:dyDescent="0.25">
      <c r="A248" s="45"/>
      <c r="B248" s="34"/>
      <c r="C248" s="39"/>
      <c r="D248" s="39"/>
      <c r="E248" s="39"/>
      <c r="F248" s="39"/>
      <c r="G248" s="11" t="s">
        <v>189</v>
      </c>
      <c r="H248" s="12">
        <v>21</v>
      </c>
    </row>
    <row r="249" spans="1:8" ht="16.5" thickBot="1" x14ac:dyDescent="0.3">
      <c r="A249" s="45"/>
      <c r="B249" s="34"/>
      <c r="C249" s="40"/>
      <c r="D249" s="40"/>
      <c r="E249" s="40"/>
      <c r="F249" s="40"/>
      <c r="G249" s="27" t="s">
        <v>8</v>
      </c>
      <c r="H249" s="29">
        <f>SUM(H247:H248,)</f>
        <v>27</v>
      </c>
    </row>
    <row r="250" spans="1:8" ht="116.25" customHeight="1" thickBot="1" x14ac:dyDescent="0.3">
      <c r="A250" s="46"/>
      <c r="B250" s="35"/>
      <c r="C250" s="31" t="s">
        <v>207</v>
      </c>
      <c r="D250" s="31"/>
      <c r="E250" s="31"/>
      <c r="F250" s="32"/>
      <c r="G250" s="28"/>
      <c r="H250" s="30"/>
    </row>
    <row r="251" spans="1:8" ht="15.75" customHeight="1" x14ac:dyDescent="0.25">
      <c r="A251" s="44">
        <v>25</v>
      </c>
      <c r="B251" s="33" t="s">
        <v>205</v>
      </c>
      <c r="C251" s="38" t="s">
        <v>142</v>
      </c>
      <c r="D251" s="38" t="s">
        <v>141</v>
      </c>
      <c r="E251" s="38" t="s">
        <v>140</v>
      </c>
      <c r="F251" s="38" t="s">
        <v>139</v>
      </c>
      <c r="G251" s="36" t="s">
        <v>135</v>
      </c>
      <c r="H251" s="37"/>
    </row>
    <row r="252" spans="1:8" ht="31.5" x14ac:dyDescent="0.25">
      <c r="A252" s="45"/>
      <c r="B252" s="34"/>
      <c r="C252" s="39"/>
      <c r="D252" s="39"/>
      <c r="E252" s="39"/>
      <c r="F252" s="39"/>
      <c r="G252" s="11" t="s">
        <v>134</v>
      </c>
      <c r="H252" s="12">
        <v>6</v>
      </c>
    </row>
    <row r="253" spans="1:8" ht="48" thickBot="1" x14ac:dyDescent="0.3">
      <c r="A253" s="45"/>
      <c r="B253" s="34"/>
      <c r="C253" s="39"/>
      <c r="D253" s="39"/>
      <c r="E253" s="39"/>
      <c r="F253" s="39"/>
      <c r="G253" s="11" t="s">
        <v>133</v>
      </c>
      <c r="H253" s="12">
        <v>3</v>
      </c>
    </row>
    <row r="254" spans="1:8" x14ac:dyDescent="0.25">
      <c r="A254" s="45"/>
      <c r="B254" s="34"/>
      <c r="C254" s="39"/>
      <c r="D254" s="39"/>
      <c r="E254" s="39"/>
      <c r="F254" s="39"/>
      <c r="G254" s="36" t="s">
        <v>130</v>
      </c>
      <c r="H254" s="37"/>
    </row>
    <row r="255" spans="1:8" ht="31.5" x14ac:dyDescent="0.25">
      <c r="A255" s="45"/>
      <c r="B255" s="34"/>
      <c r="C255" s="39"/>
      <c r="D255" s="39"/>
      <c r="E255" s="39"/>
      <c r="F255" s="39"/>
      <c r="G255" s="11" t="s">
        <v>129</v>
      </c>
      <c r="H255" s="12">
        <v>10</v>
      </c>
    </row>
    <row r="256" spans="1:8" ht="48" thickBot="1" x14ac:dyDescent="0.3">
      <c r="A256" s="45"/>
      <c r="B256" s="34"/>
      <c r="C256" s="39"/>
      <c r="D256" s="39"/>
      <c r="E256" s="39"/>
      <c r="F256" s="39"/>
      <c r="G256" s="11" t="s">
        <v>138</v>
      </c>
      <c r="H256" s="12">
        <v>12</v>
      </c>
    </row>
    <row r="257" spans="1:8" x14ac:dyDescent="0.25">
      <c r="A257" s="45"/>
      <c r="B257" s="34"/>
      <c r="C257" s="39"/>
      <c r="D257" s="39"/>
      <c r="E257" s="39"/>
      <c r="F257" s="39"/>
      <c r="G257" s="36" t="s">
        <v>137</v>
      </c>
      <c r="H257" s="37"/>
    </row>
    <row r="258" spans="1:8" x14ac:dyDescent="0.25">
      <c r="A258" s="45"/>
      <c r="B258" s="34"/>
      <c r="C258" s="39"/>
      <c r="D258" s="39"/>
      <c r="E258" s="39"/>
      <c r="F258" s="39"/>
      <c r="G258" s="11" t="s">
        <v>136</v>
      </c>
      <c r="H258" s="12">
        <v>10</v>
      </c>
    </row>
    <row r="259" spans="1:8" ht="16.5" thickBot="1" x14ac:dyDescent="0.3">
      <c r="A259" s="45"/>
      <c r="B259" s="34"/>
      <c r="C259" s="40"/>
      <c r="D259" s="40"/>
      <c r="E259" s="40"/>
      <c r="F259" s="40"/>
      <c r="G259" s="27" t="s">
        <v>8</v>
      </c>
      <c r="H259" s="29">
        <f>SUM(H252:H253,H255:H256,H258:H258,)</f>
        <v>41</v>
      </c>
    </row>
    <row r="260" spans="1:8" ht="105" customHeight="1" thickBot="1" x14ac:dyDescent="0.3">
      <c r="A260" s="46"/>
      <c r="B260" s="35"/>
      <c r="C260" s="31" t="s">
        <v>206</v>
      </c>
      <c r="D260" s="31"/>
      <c r="E260" s="31"/>
      <c r="F260" s="32"/>
      <c r="G260" s="28"/>
      <c r="H260" s="30"/>
    </row>
    <row r="261" spans="1:8" ht="15.75" customHeight="1" x14ac:dyDescent="0.25">
      <c r="A261" s="44">
        <v>26</v>
      </c>
      <c r="B261" s="33" t="s">
        <v>205</v>
      </c>
      <c r="C261" s="38" t="s">
        <v>204</v>
      </c>
      <c r="D261" s="38" t="s">
        <v>203</v>
      </c>
      <c r="E261" s="38" t="s">
        <v>37</v>
      </c>
      <c r="F261" s="38" t="s">
        <v>131</v>
      </c>
      <c r="G261" s="36" t="s">
        <v>130</v>
      </c>
      <c r="H261" s="37"/>
    </row>
    <row r="262" spans="1:8" ht="32.25" thickBot="1" x14ac:dyDescent="0.3">
      <c r="A262" s="45"/>
      <c r="B262" s="34"/>
      <c r="C262" s="39"/>
      <c r="D262" s="39"/>
      <c r="E262" s="39"/>
      <c r="F262" s="39"/>
      <c r="G262" s="11" t="s">
        <v>129</v>
      </c>
      <c r="H262" s="12">
        <v>8</v>
      </c>
    </row>
    <row r="263" spans="1:8" x14ac:dyDescent="0.25">
      <c r="A263" s="45"/>
      <c r="B263" s="34"/>
      <c r="C263" s="39"/>
      <c r="D263" s="39"/>
      <c r="E263" s="39"/>
      <c r="F263" s="39"/>
      <c r="G263" s="36" t="s">
        <v>123</v>
      </c>
      <c r="H263" s="37"/>
    </row>
    <row r="264" spans="1:8" ht="47.25" x14ac:dyDescent="0.25">
      <c r="A264" s="45"/>
      <c r="B264" s="34"/>
      <c r="C264" s="39"/>
      <c r="D264" s="39"/>
      <c r="E264" s="39"/>
      <c r="F264" s="39"/>
      <c r="G264" s="11" t="s">
        <v>122</v>
      </c>
      <c r="H264" s="12">
        <v>5</v>
      </c>
    </row>
    <row r="265" spans="1:8" ht="32.25" thickBot="1" x14ac:dyDescent="0.3">
      <c r="A265" s="45"/>
      <c r="B265" s="34"/>
      <c r="C265" s="39"/>
      <c r="D265" s="39"/>
      <c r="E265" s="39"/>
      <c r="F265" s="39"/>
      <c r="G265" s="11" t="s">
        <v>121</v>
      </c>
      <c r="H265" s="12">
        <v>8</v>
      </c>
    </row>
    <row r="266" spans="1:8" x14ac:dyDescent="0.25">
      <c r="A266" s="45"/>
      <c r="B266" s="34"/>
      <c r="C266" s="39"/>
      <c r="D266" s="39"/>
      <c r="E266" s="39"/>
      <c r="F266" s="39"/>
      <c r="G266" s="36" t="s">
        <v>128</v>
      </c>
      <c r="H266" s="37"/>
    </row>
    <row r="267" spans="1:8" ht="63" x14ac:dyDescent="0.25">
      <c r="A267" s="45"/>
      <c r="B267" s="34"/>
      <c r="C267" s="39"/>
      <c r="D267" s="39"/>
      <c r="E267" s="39"/>
      <c r="F267" s="39"/>
      <c r="G267" s="11" t="s">
        <v>202</v>
      </c>
      <c r="H267" s="12">
        <v>6</v>
      </c>
    </row>
    <row r="268" spans="1:8" ht="47.25" x14ac:dyDescent="0.25">
      <c r="A268" s="45"/>
      <c r="B268" s="34"/>
      <c r="C268" s="39"/>
      <c r="D268" s="39"/>
      <c r="E268" s="39"/>
      <c r="F268" s="39"/>
      <c r="G268" s="11" t="s">
        <v>201</v>
      </c>
      <c r="H268" s="12">
        <v>6</v>
      </c>
    </row>
    <row r="269" spans="1:8" ht="47.25" x14ac:dyDescent="0.25">
      <c r="A269" s="45"/>
      <c r="B269" s="34"/>
      <c r="C269" s="39"/>
      <c r="D269" s="39"/>
      <c r="E269" s="39"/>
      <c r="F269" s="39"/>
      <c r="G269" s="11" t="s">
        <v>200</v>
      </c>
      <c r="H269" s="12">
        <v>2</v>
      </c>
    </row>
    <row r="270" spans="1:8" ht="31.5" x14ac:dyDescent="0.25">
      <c r="A270" s="45"/>
      <c r="B270" s="34"/>
      <c r="C270" s="39"/>
      <c r="D270" s="39"/>
      <c r="E270" s="39"/>
      <c r="F270" s="39"/>
      <c r="G270" s="11" t="s">
        <v>199</v>
      </c>
      <c r="H270" s="12">
        <v>4</v>
      </c>
    </row>
    <row r="271" spans="1:8" x14ac:dyDescent="0.25">
      <c r="A271" s="45"/>
      <c r="B271" s="34"/>
      <c r="C271" s="39"/>
      <c r="D271" s="39"/>
      <c r="E271" s="39"/>
      <c r="F271" s="39"/>
      <c r="G271" s="11" t="s">
        <v>198</v>
      </c>
      <c r="H271" s="12">
        <v>2</v>
      </c>
    </row>
    <row r="272" spans="1:8" ht="48" thickBot="1" x14ac:dyDescent="0.3">
      <c r="A272" s="45"/>
      <c r="B272" s="34"/>
      <c r="C272" s="39"/>
      <c r="D272" s="39"/>
      <c r="E272" s="39"/>
      <c r="F272" s="39"/>
      <c r="G272" s="11" t="s">
        <v>197</v>
      </c>
      <c r="H272" s="12">
        <v>4</v>
      </c>
    </row>
    <row r="273" spans="1:9" x14ac:dyDescent="0.25">
      <c r="A273" s="45"/>
      <c r="B273" s="34"/>
      <c r="C273" s="39"/>
      <c r="D273" s="39"/>
      <c r="E273" s="39"/>
      <c r="F273" s="39"/>
      <c r="G273" s="36" t="s">
        <v>188</v>
      </c>
      <c r="H273" s="37"/>
    </row>
    <row r="274" spans="1:9" ht="31.5" x14ac:dyDescent="0.25">
      <c r="A274" s="45"/>
      <c r="B274" s="34"/>
      <c r="C274" s="39"/>
      <c r="D274" s="39"/>
      <c r="E274" s="39"/>
      <c r="F274" s="39"/>
      <c r="G274" s="11" t="s">
        <v>196</v>
      </c>
      <c r="H274" s="12">
        <v>3</v>
      </c>
    </row>
    <row r="275" spans="1:9" ht="31.5" x14ac:dyDescent="0.25">
      <c r="A275" s="45"/>
      <c r="B275" s="34"/>
      <c r="C275" s="39"/>
      <c r="D275" s="39"/>
      <c r="E275" s="39"/>
      <c r="F275" s="39"/>
      <c r="G275" s="11" t="s">
        <v>195</v>
      </c>
      <c r="H275" s="12">
        <v>7</v>
      </c>
    </row>
    <row r="276" spans="1:9" ht="48" thickBot="1" x14ac:dyDescent="0.3">
      <c r="A276" s="45"/>
      <c r="B276" s="34"/>
      <c r="C276" s="39"/>
      <c r="D276" s="39"/>
      <c r="E276" s="39"/>
      <c r="F276" s="39"/>
      <c r="G276" s="11" t="s">
        <v>187</v>
      </c>
      <c r="H276" s="12">
        <v>8</v>
      </c>
      <c r="I276" s="50"/>
    </row>
    <row r="277" spans="1:9" x14ac:dyDescent="0.25">
      <c r="A277" s="45"/>
      <c r="B277" s="34"/>
      <c r="C277" s="39"/>
      <c r="D277" s="39"/>
      <c r="E277" s="39"/>
      <c r="F277" s="39"/>
      <c r="G277" s="36" t="s">
        <v>194</v>
      </c>
      <c r="H277" s="37"/>
      <c r="I277" s="50"/>
    </row>
    <row r="278" spans="1:9" x14ac:dyDescent="0.25">
      <c r="A278" s="45"/>
      <c r="B278" s="34"/>
      <c r="C278" s="39"/>
      <c r="D278" s="39"/>
      <c r="E278" s="39"/>
      <c r="F278" s="39"/>
      <c r="G278" s="11" t="s">
        <v>193</v>
      </c>
      <c r="H278" s="12">
        <v>3</v>
      </c>
      <c r="I278" s="50"/>
    </row>
    <row r="279" spans="1:9" ht="16.5" thickBot="1" x14ac:dyDescent="0.3">
      <c r="A279" s="45"/>
      <c r="B279" s="34"/>
      <c r="C279" s="40"/>
      <c r="D279" s="40"/>
      <c r="E279" s="40"/>
      <c r="F279" s="40"/>
      <c r="G279" s="27" t="s">
        <v>8</v>
      </c>
      <c r="H279" s="29">
        <f>SUM(H262:H262,H264:H265,H267:H272,H274:H278,)</f>
        <v>66</v>
      </c>
    </row>
    <row r="280" spans="1:9" ht="96.75" customHeight="1" thickBot="1" x14ac:dyDescent="0.3">
      <c r="A280" s="46"/>
      <c r="B280" s="35"/>
      <c r="C280" s="31" t="s">
        <v>192</v>
      </c>
      <c r="D280" s="31"/>
      <c r="E280" s="31"/>
      <c r="F280" s="32"/>
      <c r="G280" s="28"/>
      <c r="H280" s="30"/>
    </row>
    <row r="281" spans="1:9" ht="15.75" customHeight="1" x14ac:dyDescent="0.25">
      <c r="A281" s="44">
        <v>27</v>
      </c>
      <c r="B281" s="33" t="s">
        <v>191</v>
      </c>
      <c r="C281" s="38" t="s">
        <v>126</v>
      </c>
      <c r="D281" s="38" t="s">
        <v>190</v>
      </c>
      <c r="E281" s="38" t="s">
        <v>125</v>
      </c>
      <c r="F281" s="38" t="s">
        <v>124</v>
      </c>
      <c r="G281" s="36" t="s">
        <v>123</v>
      </c>
      <c r="H281" s="37"/>
    </row>
    <row r="282" spans="1:9" ht="47.25" x14ac:dyDescent="0.25">
      <c r="A282" s="45"/>
      <c r="B282" s="34"/>
      <c r="C282" s="39"/>
      <c r="D282" s="39"/>
      <c r="E282" s="39"/>
      <c r="F282" s="39"/>
      <c r="G282" s="11" t="s">
        <v>122</v>
      </c>
      <c r="H282" s="12">
        <v>4</v>
      </c>
    </row>
    <row r="283" spans="1:9" ht="32.25" thickBot="1" x14ac:dyDescent="0.3">
      <c r="A283" s="45"/>
      <c r="B283" s="34"/>
      <c r="C283" s="39"/>
      <c r="D283" s="39"/>
      <c r="E283" s="39"/>
      <c r="F283" s="39"/>
      <c r="G283" s="11" t="s">
        <v>121</v>
      </c>
      <c r="H283" s="12">
        <v>6</v>
      </c>
    </row>
    <row r="284" spans="1:9" ht="15.75" customHeight="1" x14ac:dyDescent="0.25">
      <c r="A284" s="45"/>
      <c r="B284" s="34"/>
      <c r="C284" s="39"/>
      <c r="D284" s="39"/>
      <c r="E284" s="39"/>
      <c r="F284" s="39"/>
      <c r="G284" s="36" t="s">
        <v>120</v>
      </c>
      <c r="H284" s="37"/>
    </row>
    <row r="285" spans="1:9" ht="32.25" thickBot="1" x14ac:dyDescent="0.3">
      <c r="A285" s="45"/>
      <c r="B285" s="34"/>
      <c r="C285" s="39"/>
      <c r="D285" s="39"/>
      <c r="E285" s="39"/>
      <c r="F285" s="39"/>
      <c r="G285" s="11" t="s">
        <v>189</v>
      </c>
      <c r="H285" s="12">
        <v>3</v>
      </c>
    </row>
    <row r="286" spans="1:9" ht="15.75" customHeight="1" x14ac:dyDescent="0.25">
      <c r="A286" s="45"/>
      <c r="B286" s="34"/>
      <c r="C286" s="39"/>
      <c r="D286" s="39"/>
      <c r="E286" s="39"/>
      <c r="F286" s="39"/>
      <c r="G286" s="36" t="s">
        <v>188</v>
      </c>
      <c r="H286" s="37"/>
    </row>
    <row r="287" spans="1:9" ht="48" thickBot="1" x14ac:dyDescent="0.3">
      <c r="A287" s="45"/>
      <c r="B287" s="34"/>
      <c r="C287" s="39"/>
      <c r="D287" s="39"/>
      <c r="E287" s="39"/>
      <c r="F287" s="39"/>
      <c r="G287" s="11" t="s">
        <v>187</v>
      </c>
      <c r="H287" s="12">
        <v>18</v>
      </c>
    </row>
    <row r="288" spans="1:9" ht="15.75" customHeight="1" x14ac:dyDescent="0.25">
      <c r="A288" s="45"/>
      <c r="B288" s="34"/>
      <c r="C288" s="39"/>
      <c r="D288" s="39"/>
      <c r="E288" s="39"/>
      <c r="F288" s="39"/>
      <c r="G288" s="36" t="s">
        <v>119</v>
      </c>
      <c r="H288" s="37"/>
    </row>
    <row r="289" spans="1:8" ht="15.75" customHeight="1" x14ac:dyDescent="0.25">
      <c r="A289" s="45"/>
      <c r="B289" s="34"/>
      <c r="C289" s="39"/>
      <c r="D289" s="39"/>
      <c r="E289" s="39"/>
      <c r="F289" s="39"/>
      <c r="G289" s="11" t="s">
        <v>186</v>
      </c>
      <c r="H289" s="12">
        <v>3</v>
      </c>
    </row>
    <row r="290" spans="1:8" ht="16.5" thickBot="1" x14ac:dyDescent="0.3">
      <c r="A290" s="45"/>
      <c r="B290" s="34"/>
      <c r="C290" s="40"/>
      <c r="D290" s="40"/>
      <c r="E290" s="40"/>
      <c r="F290" s="40"/>
      <c r="G290" s="27" t="s">
        <v>8</v>
      </c>
      <c r="H290" s="29">
        <f>SUM(H282:H283,H285:H285,H287:H287,H289:H289,)</f>
        <v>34</v>
      </c>
    </row>
    <row r="291" spans="1:8" ht="125.25" customHeight="1" thickBot="1" x14ac:dyDescent="0.3">
      <c r="A291" s="46"/>
      <c r="B291" s="35"/>
      <c r="C291" s="31" t="s">
        <v>185</v>
      </c>
      <c r="D291" s="31"/>
      <c r="E291" s="31"/>
      <c r="F291" s="32"/>
      <c r="G291" s="28"/>
      <c r="H291" s="30"/>
    </row>
    <row r="292" spans="1:8" ht="15.75" customHeight="1" x14ac:dyDescent="0.25">
      <c r="A292" s="44">
        <v>28</v>
      </c>
      <c r="B292" s="33" t="s">
        <v>184</v>
      </c>
      <c r="C292" s="38" t="s">
        <v>183</v>
      </c>
      <c r="D292" s="38" t="s">
        <v>182</v>
      </c>
      <c r="E292" s="38" t="s">
        <v>181</v>
      </c>
      <c r="F292" s="38" t="s">
        <v>180</v>
      </c>
      <c r="G292" s="36" t="s">
        <v>179</v>
      </c>
      <c r="H292" s="37"/>
    </row>
    <row r="293" spans="1:8" ht="47.25" x14ac:dyDescent="0.25">
      <c r="A293" s="45"/>
      <c r="B293" s="34"/>
      <c r="C293" s="39"/>
      <c r="D293" s="39"/>
      <c r="E293" s="39"/>
      <c r="F293" s="39"/>
      <c r="G293" s="11" t="s">
        <v>73</v>
      </c>
      <c r="H293" s="12">
        <v>7</v>
      </c>
    </row>
    <row r="294" spans="1:8" ht="47.25" x14ac:dyDescent="0.25">
      <c r="A294" s="45"/>
      <c r="B294" s="34"/>
      <c r="C294" s="39"/>
      <c r="D294" s="39"/>
      <c r="E294" s="39"/>
      <c r="F294" s="39"/>
      <c r="G294" s="11" t="s">
        <v>166</v>
      </c>
      <c r="H294" s="12">
        <v>7</v>
      </c>
    </row>
    <row r="295" spans="1:8" ht="63" x14ac:dyDescent="0.25">
      <c r="A295" s="45"/>
      <c r="B295" s="34"/>
      <c r="C295" s="39"/>
      <c r="D295" s="39"/>
      <c r="E295" s="39"/>
      <c r="F295" s="39"/>
      <c r="G295" s="11" t="s">
        <v>165</v>
      </c>
      <c r="H295" s="12">
        <v>6</v>
      </c>
    </row>
    <row r="296" spans="1:8" ht="63" x14ac:dyDescent="0.25">
      <c r="A296" s="45"/>
      <c r="B296" s="34"/>
      <c r="C296" s="39"/>
      <c r="D296" s="39"/>
      <c r="E296" s="39"/>
      <c r="F296" s="39"/>
      <c r="G296" s="11" t="s">
        <v>178</v>
      </c>
      <c r="H296" s="12">
        <v>5</v>
      </c>
    </row>
    <row r="297" spans="1:8" ht="95.25" thickBot="1" x14ac:dyDescent="0.3">
      <c r="A297" s="45"/>
      <c r="B297" s="34"/>
      <c r="C297" s="39"/>
      <c r="D297" s="39"/>
      <c r="E297" s="39"/>
      <c r="F297" s="39"/>
      <c r="G297" s="11" t="s">
        <v>177</v>
      </c>
      <c r="H297" s="12">
        <v>7</v>
      </c>
    </row>
    <row r="298" spans="1:8" ht="15.75" customHeight="1" x14ac:dyDescent="0.25">
      <c r="A298" s="45"/>
      <c r="B298" s="34"/>
      <c r="C298" s="39"/>
      <c r="D298" s="39"/>
      <c r="E298" s="39"/>
      <c r="F298" s="39"/>
      <c r="G298" s="36" t="s">
        <v>147</v>
      </c>
      <c r="H298" s="37"/>
    </row>
    <row r="299" spans="1:8" ht="94.5" x14ac:dyDescent="0.25">
      <c r="A299" s="45"/>
      <c r="B299" s="34"/>
      <c r="C299" s="39"/>
      <c r="D299" s="39"/>
      <c r="E299" s="39"/>
      <c r="F299" s="39"/>
      <c r="G299" s="11" t="s">
        <v>164</v>
      </c>
      <c r="H299" s="12">
        <v>3</v>
      </c>
    </row>
    <row r="300" spans="1:8" ht="47.25" x14ac:dyDescent="0.25">
      <c r="A300" s="45"/>
      <c r="B300" s="34"/>
      <c r="C300" s="39"/>
      <c r="D300" s="39"/>
      <c r="E300" s="39"/>
      <c r="F300" s="39"/>
      <c r="G300" s="11" t="s">
        <v>163</v>
      </c>
      <c r="H300" s="12">
        <v>2</v>
      </c>
    </row>
    <row r="301" spans="1:8" ht="47.25" x14ac:dyDescent="0.25">
      <c r="A301" s="45"/>
      <c r="B301" s="34"/>
      <c r="C301" s="39"/>
      <c r="D301" s="39"/>
      <c r="E301" s="39"/>
      <c r="F301" s="39"/>
      <c r="G301" s="11" t="s">
        <v>162</v>
      </c>
      <c r="H301" s="12">
        <v>6</v>
      </c>
    </row>
    <row r="302" spans="1:8" ht="47.25" x14ac:dyDescent="0.25">
      <c r="A302" s="45"/>
      <c r="B302" s="34"/>
      <c r="C302" s="39"/>
      <c r="D302" s="39"/>
      <c r="E302" s="39"/>
      <c r="F302" s="39"/>
      <c r="G302" s="11" t="s">
        <v>161</v>
      </c>
      <c r="H302" s="12">
        <v>3</v>
      </c>
    </row>
    <row r="303" spans="1:8" ht="31.5" x14ac:dyDescent="0.25">
      <c r="A303" s="45"/>
      <c r="B303" s="34"/>
      <c r="C303" s="39"/>
      <c r="D303" s="39"/>
      <c r="E303" s="39"/>
      <c r="F303" s="39"/>
      <c r="G303" s="11" t="s">
        <v>160</v>
      </c>
      <c r="H303" s="12">
        <v>5</v>
      </c>
    </row>
    <row r="304" spans="1:8" ht="47.25" x14ac:dyDescent="0.25">
      <c r="A304" s="45"/>
      <c r="B304" s="34"/>
      <c r="C304" s="39"/>
      <c r="D304" s="39"/>
      <c r="E304" s="39"/>
      <c r="F304" s="39"/>
      <c r="G304" s="11" t="s">
        <v>159</v>
      </c>
      <c r="H304" s="12">
        <v>5</v>
      </c>
    </row>
    <row r="305" spans="1:9" ht="48" thickBot="1" x14ac:dyDescent="0.3">
      <c r="A305" s="45"/>
      <c r="B305" s="34"/>
      <c r="C305" s="39"/>
      <c r="D305" s="39"/>
      <c r="E305" s="39"/>
      <c r="F305" s="39"/>
      <c r="G305" s="11" t="s">
        <v>146</v>
      </c>
      <c r="H305" s="12">
        <v>2</v>
      </c>
    </row>
    <row r="306" spans="1:9" ht="15.75" customHeight="1" x14ac:dyDescent="0.25">
      <c r="A306" s="45"/>
      <c r="B306" s="34"/>
      <c r="C306" s="39"/>
      <c r="D306" s="39"/>
      <c r="E306" s="39"/>
      <c r="F306" s="39"/>
      <c r="G306" s="36" t="s">
        <v>130</v>
      </c>
      <c r="H306" s="37"/>
    </row>
    <row r="307" spans="1:9" ht="31.5" x14ac:dyDescent="0.25">
      <c r="A307" s="45"/>
      <c r="B307" s="34"/>
      <c r="C307" s="39"/>
      <c r="D307" s="39"/>
      <c r="E307" s="39"/>
      <c r="F307" s="39"/>
      <c r="G307" s="11" t="s">
        <v>129</v>
      </c>
      <c r="H307" s="12">
        <v>8</v>
      </c>
    </row>
    <row r="308" spans="1:9" ht="16.5" thickBot="1" x14ac:dyDescent="0.3">
      <c r="A308" s="45"/>
      <c r="B308" s="34"/>
      <c r="C308" s="40"/>
      <c r="D308" s="40"/>
      <c r="E308" s="40"/>
      <c r="F308" s="40"/>
      <c r="G308" s="27" t="s">
        <v>8</v>
      </c>
      <c r="H308" s="29">
        <f>SUM(H293:H297,H299:H305,H307:H307,)</f>
        <v>66</v>
      </c>
    </row>
    <row r="309" spans="1:9" ht="110.25" customHeight="1" thickBot="1" x14ac:dyDescent="0.3">
      <c r="A309" s="46"/>
      <c r="B309" s="35"/>
      <c r="C309" s="31" t="s">
        <v>176</v>
      </c>
      <c r="D309" s="31"/>
      <c r="E309" s="31"/>
      <c r="F309" s="32"/>
      <c r="G309" s="28"/>
      <c r="H309" s="30"/>
    </row>
    <row r="310" spans="1:9" ht="16.5" thickBot="1" x14ac:dyDescent="0.3">
      <c r="A310" s="21" t="s">
        <v>117</v>
      </c>
      <c r="B310" s="22"/>
      <c r="C310" s="22"/>
      <c r="D310" s="22"/>
      <c r="E310" s="23"/>
      <c r="F310" s="24">
        <f>H308+H290+H279+H259+H249+H244+H231+H223+H210+H201+H184+H172+H154+H146+H139+H133+H119+H106+H84+H75+H69+H62+H44+H35+H25+H19+H13+H7</f>
        <v>1462</v>
      </c>
      <c r="G310" s="25"/>
      <c r="H310" s="26"/>
      <c r="I310" s="50"/>
    </row>
    <row r="311" spans="1:9" ht="308.25" customHeight="1" thickBot="1" x14ac:dyDescent="0.3">
      <c r="A311" s="16" t="s">
        <v>9</v>
      </c>
      <c r="B311" s="17"/>
      <c r="C311" s="49" t="s">
        <v>175</v>
      </c>
      <c r="D311" s="48"/>
      <c r="E311" s="48"/>
      <c r="F311" s="47"/>
      <c r="G311" s="14" t="s">
        <v>174</v>
      </c>
      <c r="H311" s="15" t="s">
        <v>173</v>
      </c>
      <c r="I311" s="50"/>
    </row>
    <row r="312" spans="1:9" ht="286.5" customHeight="1" thickBot="1" x14ac:dyDescent="0.3">
      <c r="A312" s="16" t="s">
        <v>9</v>
      </c>
      <c r="B312" s="17"/>
      <c r="C312" s="49" t="s">
        <v>172</v>
      </c>
      <c r="D312" s="48"/>
      <c r="E312" s="48"/>
      <c r="F312" s="47"/>
      <c r="G312" s="14" t="s">
        <v>171</v>
      </c>
      <c r="H312" s="15" t="s">
        <v>170</v>
      </c>
      <c r="I312" s="50"/>
    </row>
    <row r="648" ht="16.5" customHeight="1" x14ac:dyDescent="0.25"/>
  </sheetData>
  <sheetProtection algorithmName="SHA-512" hashValue="83S23jHMkSBB8VOX1P+aAe1a798IMs6EXChaUMIU8S367De2+yS/IZ/HPaViS7qcfjchntNjqnLbLvvCgneOsA==" saltValue="Cy/CtggnxroWzaVGIIFN7g==" spinCount="100000" sheet="1" formatCells="0" formatColumns="0" formatRows="0" insertColumns="0" insertRows="0" insertHyperlinks="0" sort="0" autoFilter="0"/>
  <autoFilter ref="A1:H648" xr:uid="{00000000-0009-0000-0000-000000000000}"/>
  <mergeCells count="342">
    <mergeCell ref="B108:B120"/>
    <mergeCell ref="G108:H108"/>
    <mergeCell ref="G111:H111"/>
    <mergeCell ref="G113:H113"/>
    <mergeCell ref="G115:H115"/>
    <mergeCell ref="G119:G120"/>
    <mergeCell ref="H119:H120"/>
    <mergeCell ref="C120:F120"/>
    <mergeCell ref="B121:B134"/>
    <mergeCell ref="G77:H77"/>
    <mergeCell ref="G81:H81"/>
    <mergeCell ref="G84:G85"/>
    <mergeCell ref="H84:H85"/>
    <mergeCell ref="C85:F85"/>
    <mergeCell ref="G86:H86"/>
    <mergeCell ref="G93:H93"/>
    <mergeCell ref="G102:H102"/>
    <mergeCell ref="G104:H104"/>
    <mergeCell ref="C71:C75"/>
    <mergeCell ref="D71:D75"/>
    <mergeCell ref="E71:E75"/>
    <mergeCell ref="F71:F75"/>
    <mergeCell ref="B77:B85"/>
    <mergeCell ref="B86:B107"/>
    <mergeCell ref="C64:C69"/>
    <mergeCell ref="D64:D69"/>
    <mergeCell ref="E64:E69"/>
    <mergeCell ref="F64:F69"/>
    <mergeCell ref="B71:B76"/>
    <mergeCell ref="G71:H71"/>
    <mergeCell ref="G73:H73"/>
    <mergeCell ref="G75:G76"/>
    <mergeCell ref="H75:H76"/>
    <mergeCell ref="C76:F76"/>
    <mergeCell ref="D46:D62"/>
    <mergeCell ref="E46:E62"/>
    <mergeCell ref="F46:F62"/>
    <mergeCell ref="G60:H60"/>
    <mergeCell ref="B64:B70"/>
    <mergeCell ref="G64:H64"/>
    <mergeCell ref="G67:H67"/>
    <mergeCell ref="G69:G70"/>
    <mergeCell ref="H69:H70"/>
    <mergeCell ref="C70:F70"/>
    <mergeCell ref="E37:E44"/>
    <mergeCell ref="F37:F44"/>
    <mergeCell ref="B46:B63"/>
    <mergeCell ref="G46:H46"/>
    <mergeCell ref="G52:H52"/>
    <mergeCell ref="G57:H57"/>
    <mergeCell ref="G62:G63"/>
    <mergeCell ref="H62:H63"/>
    <mergeCell ref="C63:F63"/>
    <mergeCell ref="C46:C62"/>
    <mergeCell ref="D21:D25"/>
    <mergeCell ref="B37:B45"/>
    <mergeCell ref="G37:H37"/>
    <mergeCell ref="G39:H39"/>
    <mergeCell ref="G41:H41"/>
    <mergeCell ref="G44:G45"/>
    <mergeCell ref="H44:H45"/>
    <mergeCell ref="C45:F45"/>
    <mergeCell ref="C37:C44"/>
    <mergeCell ref="D37:D44"/>
    <mergeCell ref="C27:C35"/>
    <mergeCell ref="D27:D35"/>
    <mergeCell ref="E27:E35"/>
    <mergeCell ref="F27:F35"/>
    <mergeCell ref="B21:B26"/>
    <mergeCell ref="G21:H21"/>
    <mergeCell ref="G25:G26"/>
    <mergeCell ref="H25:H26"/>
    <mergeCell ref="C26:F26"/>
    <mergeCell ref="C21:C25"/>
    <mergeCell ref="A77:A85"/>
    <mergeCell ref="E21:E25"/>
    <mergeCell ref="F21:F25"/>
    <mergeCell ref="B27:B36"/>
    <mergeCell ref="G27:H27"/>
    <mergeCell ref="G31:H31"/>
    <mergeCell ref="G33:H33"/>
    <mergeCell ref="G35:G36"/>
    <mergeCell ref="H35:H36"/>
    <mergeCell ref="C36:F36"/>
    <mergeCell ref="A21:A26"/>
    <mergeCell ref="A27:A36"/>
    <mergeCell ref="A37:A45"/>
    <mergeCell ref="A46:A63"/>
    <mergeCell ref="A64:A70"/>
    <mergeCell ref="A71:A76"/>
    <mergeCell ref="A121:A134"/>
    <mergeCell ref="A135:A140"/>
    <mergeCell ref="A141:A147"/>
    <mergeCell ref="A148:A155"/>
    <mergeCell ref="A156:A173"/>
    <mergeCell ref="A2:A8"/>
    <mergeCell ref="A9:A14"/>
    <mergeCell ref="A15:A20"/>
    <mergeCell ref="A86:A107"/>
    <mergeCell ref="A108:A120"/>
    <mergeCell ref="B2:B8"/>
    <mergeCell ref="G2:H2"/>
    <mergeCell ref="G4:H4"/>
    <mergeCell ref="G7:G8"/>
    <mergeCell ref="H7:H8"/>
    <mergeCell ref="C8:F8"/>
    <mergeCell ref="C2:C7"/>
    <mergeCell ref="D2:D7"/>
    <mergeCell ref="E2:E7"/>
    <mergeCell ref="F2:F7"/>
    <mergeCell ref="B9:B14"/>
    <mergeCell ref="G9:H9"/>
    <mergeCell ref="G13:G14"/>
    <mergeCell ref="H13:H14"/>
    <mergeCell ref="C14:F14"/>
    <mergeCell ref="C9:C13"/>
    <mergeCell ref="D9:D13"/>
    <mergeCell ref="E9:E13"/>
    <mergeCell ref="F9:F13"/>
    <mergeCell ref="B15:B20"/>
    <mergeCell ref="G15:H15"/>
    <mergeCell ref="G19:G20"/>
    <mergeCell ref="H19:H20"/>
    <mergeCell ref="C20:F20"/>
    <mergeCell ref="C15:C19"/>
    <mergeCell ref="D15:D19"/>
    <mergeCell ref="E15:E19"/>
    <mergeCell ref="F15:F19"/>
    <mergeCell ref="G17:H17"/>
    <mergeCell ref="C121:C133"/>
    <mergeCell ref="D121:D133"/>
    <mergeCell ref="E121:E133"/>
    <mergeCell ref="F121:F133"/>
    <mergeCell ref="G117:H117"/>
    <mergeCell ref="G131:H131"/>
    <mergeCell ref="G121:H121"/>
    <mergeCell ref="G124:H124"/>
    <mergeCell ref="G127:H127"/>
    <mergeCell ref="G129:H129"/>
    <mergeCell ref="G133:G134"/>
    <mergeCell ref="H133:H134"/>
    <mergeCell ref="G106:G107"/>
    <mergeCell ref="H106:H107"/>
    <mergeCell ref="C107:F107"/>
    <mergeCell ref="B141:B147"/>
    <mergeCell ref="G141:H141"/>
    <mergeCell ref="G143:H143"/>
    <mergeCell ref="G146:G147"/>
    <mergeCell ref="H146:H147"/>
    <mergeCell ref="F135:F139"/>
    <mergeCell ref="C141:C146"/>
    <mergeCell ref="D141:D146"/>
    <mergeCell ref="E141:E146"/>
    <mergeCell ref="F141:F146"/>
    <mergeCell ref="C148:C154"/>
    <mergeCell ref="D148:D154"/>
    <mergeCell ref="E148:E154"/>
    <mergeCell ref="F148:F154"/>
    <mergeCell ref="C147:F147"/>
    <mergeCell ref="C134:F134"/>
    <mergeCell ref="B135:B140"/>
    <mergeCell ref="G135:H135"/>
    <mergeCell ref="G137:H137"/>
    <mergeCell ref="G139:G140"/>
    <mergeCell ref="H139:H140"/>
    <mergeCell ref="C140:F140"/>
    <mergeCell ref="C135:C139"/>
    <mergeCell ref="D135:D139"/>
    <mergeCell ref="E135:E139"/>
    <mergeCell ref="B174:B185"/>
    <mergeCell ref="G174:H174"/>
    <mergeCell ref="G177:H177"/>
    <mergeCell ref="G179:H179"/>
    <mergeCell ref="G150:H150"/>
    <mergeCell ref="G154:G155"/>
    <mergeCell ref="G156:H156"/>
    <mergeCell ref="G161:H161"/>
    <mergeCell ref="G159:H159"/>
    <mergeCell ref="A310:E310"/>
    <mergeCell ref="F310:H310"/>
    <mergeCell ref="A311:B311"/>
    <mergeCell ref="C311:F311"/>
    <mergeCell ref="H172:H173"/>
    <mergeCell ref="C173:F173"/>
    <mergeCell ref="A174:A185"/>
    <mergeCell ref="A312:B312"/>
    <mergeCell ref="C312:F312"/>
    <mergeCell ref="B148:B155"/>
    <mergeCell ref="G148:H148"/>
    <mergeCell ref="G165:H165"/>
    <mergeCell ref="G167:H167"/>
    <mergeCell ref="G172:G173"/>
    <mergeCell ref="H154:H155"/>
    <mergeCell ref="C155:F155"/>
    <mergeCell ref="B156:B173"/>
    <mergeCell ref="G184:G185"/>
    <mergeCell ref="H184:H185"/>
    <mergeCell ref="C185:F185"/>
    <mergeCell ref="C174:C184"/>
    <mergeCell ref="D174:D184"/>
    <mergeCell ref="E174:E184"/>
    <mergeCell ref="G199:H199"/>
    <mergeCell ref="G201:G202"/>
    <mergeCell ref="H201:H202"/>
    <mergeCell ref="C202:F202"/>
    <mergeCell ref="C186:C201"/>
    <mergeCell ref="D186:D201"/>
    <mergeCell ref="E186:E201"/>
    <mergeCell ref="F186:F201"/>
    <mergeCell ref="E203:E210"/>
    <mergeCell ref="F203:F210"/>
    <mergeCell ref="G208:H208"/>
    <mergeCell ref="F174:F184"/>
    <mergeCell ref="A186:A202"/>
    <mergeCell ref="B186:B202"/>
    <mergeCell ref="G186:H186"/>
    <mergeCell ref="G188:H188"/>
    <mergeCell ref="G193:H193"/>
    <mergeCell ref="G197:H197"/>
    <mergeCell ref="F212:F223"/>
    <mergeCell ref="A203:A211"/>
    <mergeCell ref="B203:B211"/>
    <mergeCell ref="G203:H203"/>
    <mergeCell ref="G205:H205"/>
    <mergeCell ref="G210:G211"/>
    <mergeCell ref="H210:H211"/>
    <mergeCell ref="C211:F211"/>
    <mergeCell ref="C203:C210"/>
    <mergeCell ref="D203:D210"/>
    <mergeCell ref="G212:H212"/>
    <mergeCell ref="G215:H215"/>
    <mergeCell ref="G218:H218"/>
    <mergeCell ref="G220:H220"/>
    <mergeCell ref="G223:G224"/>
    <mergeCell ref="H223:H224"/>
    <mergeCell ref="C225:C231"/>
    <mergeCell ref="D225:D231"/>
    <mergeCell ref="E225:E231"/>
    <mergeCell ref="F225:F231"/>
    <mergeCell ref="A212:A224"/>
    <mergeCell ref="B212:B224"/>
    <mergeCell ref="C224:F224"/>
    <mergeCell ref="C212:C223"/>
    <mergeCell ref="D212:D223"/>
    <mergeCell ref="E212:E223"/>
    <mergeCell ref="E233:E244"/>
    <mergeCell ref="F233:F244"/>
    <mergeCell ref="A225:A232"/>
    <mergeCell ref="B225:B232"/>
    <mergeCell ref="G225:H225"/>
    <mergeCell ref="G227:H227"/>
    <mergeCell ref="G229:H229"/>
    <mergeCell ref="G231:G232"/>
    <mergeCell ref="H231:H232"/>
    <mergeCell ref="C232:F232"/>
    <mergeCell ref="A233:A245"/>
    <mergeCell ref="B233:B245"/>
    <mergeCell ref="G233:H233"/>
    <mergeCell ref="G238:H238"/>
    <mergeCell ref="G242:H242"/>
    <mergeCell ref="G244:G245"/>
    <mergeCell ref="H244:H245"/>
    <mergeCell ref="C245:F245"/>
    <mergeCell ref="C233:C244"/>
    <mergeCell ref="D233:D244"/>
    <mergeCell ref="G246:H246"/>
    <mergeCell ref="G249:G250"/>
    <mergeCell ref="H249:H250"/>
    <mergeCell ref="C250:F250"/>
    <mergeCell ref="C246:C249"/>
    <mergeCell ref="D246:D249"/>
    <mergeCell ref="E246:E249"/>
    <mergeCell ref="F246:F249"/>
    <mergeCell ref="C260:F260"/>
    <mergeCell ref="C251:C259"/>
    <mergeCell ref="D251:D259"/>
    <mergeCell ref="E251:E259"/>
    <mergeCell ref="F251:F259"/>
    <mergeCell ref="A246:A250"/>
    <mergeCell ref="B246:B250"/>
    <mergeCell ref="E261:E279"/>
    <mergeCell ref="F261:F279"/>
    <mergeCell ref="G277:H277"/>
    <mergeCell ref="A251:A260"/>
    <mergeCell ref="B251:B260"/>
    <mergeCell ref="G251:H251"/>
    <mergeCell ref="G254:H254"/>
    <mergeCell ref="G257:H257"/>
    <mergeCell ref="G259:G260"/>
    <mergeCell ref="H259:H260"/>
    <mergeCell ref="G261:H261"/>
    <mergeCell ref="G263:H263"/>
    <mergeCell ref="G266:H266"/>
    <mergeCell ref="G273:H273"/>
    <mergeCell ref="G279:G280"/>
    <mergeCell ref="H279:H280"/>
    <mergeCell ref="C291:F291"/>
    <mergeCell ref="C281:C290"/>
    <mergeCell ref="D281:D290"/>
    <mergeCell ref="E281:E290"/>
    <mergeCell ref="F281:F290"/>
    <mergeCell ref="A261:A280"/>
    <mergeCell ref="B261:B280"/>
    <mergeCell ref="C280:F280"/>
    <mergeCell ref="C261:C279"/>
    <mergeCell ref="D261:D279"/>
    <mergeCell ref="E292:E308"/>
    <mergeCell ref="F292:F308"/>
    <mergeCell ref="A281:A291"/>
    <mergeCell ref="B281:B291"/>
    <mergeCell ref="G281:H281"/>
    <mergeCell ref="G284:H284"/>
    <mergeCell ref="G286:H286"/>
    <mergeCell ref="G288:H288"/>
    <mergeCell ref="G290:G291"/>
    <mergeCell ref="H290:H291"/>
    <mergeCell ref="A292:A309"/>
    <mergeCell ref="B292:B309"/>
    <mergeCell ref="G292:H292"/>
    <mergeCell ref="G298:H298"/>
    <mergeCell ref="G306:H306"/>
    <mergeCell ref="G308:G309"/>
    <mergeCell ref="H308:H309"/>
    <mergeCell ref="C309:F309"/>
    <mergeCell ref="C292:C308"/>
    <mergeCell ref="D292:D308"/>
    <mergeCell ref="E86:E106"/>
    <mergeCell ref="F86:F106"/>
    <mergeCell ref="C108:C119"/>
    <mergeCell ref="D108:D119"/>
    <mergeCell ref="E108:E119"/>
    <mergeCell ref="F108:F119"/>
    <mergeCell ref="C156:C172"/>
    <mergeCell ref="D156:D172"/>
    <mergeCell ref="E156:E172"/>
    <mergeCell ref="F156:F172"/>
    <mergeCell ref="C77:C84"/>
    <mergeCell ref="D77:D84"/>
    <mergeCell ref="E77:E84"/>
    <mergeCell ref="F77:F84"/>
    <mergeCell ref="C86:C106"/>
    <mergeCell ref="D86:D106"/>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6.2</vt:lpstr>
      <vt:lpstr>6.3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Surányi Anita</dc:creator>
  <cp:lastModifiedBy>Surányi Anita</cp:lastModifiedBy>
  <dcterms:created xsi:type="dcterms:W3CDTF">2024-11-28T14:19:52Z</dcterms:created>
  <dcterms:modified xsi:type="dcterms:W3CDTF">2025-07-29T12:33:18Z</dcterms:modified>
</cp:coreProperties>
</file>