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\\ikkfs\IKK-Share\Főigazgatóság\Szakmai Igazgatóság\02_modszertani_iroda\02_fejlesztesi_csoport\KKK és PTT összefésülése\6_Végleges\Szépészet\Kozmetikus technikus\"/>
    </mc:Choice>
  </mc:AlternateContent>
  <xr:revisionPtr revIDLastSave="0" documentId="13_ncr:1_{C14B887B-59E8-4DD4-A662-F91592C4D8A6}" xr6:coauthVersionLast="47" xr6:coauthVersionMax="47" xr10:uidLastSave="{00000000-0000-0000-0000-000000000000}"/>
  <bookViews>
    <workbookView xWindow="-120" yWindow="-120" windowWidth="29040" windowHeight="15990" xr2:uid="{00000000-000D-0000-FFFF-FFFF00000000}"/>
  </bookViews>
  <sheets>
    <sheet name="6.2" sheetId="1" r:id="rId1"/>
    <sheet name="6.3" sheetId="5" r:id="rId2"/>
  </sheets>
  <definedNames>
    <definedName name="_xlnm._FilterDatabase" localSheetId="0" hidden="1">'6.2'!$A$1:$H$427</definedName>
    <definedName name="_xlnm._FilterDatabase" localSheetId="1" hidden="1">'6.3'!$A$1:$H$510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7" i="5" l="1"/>
  <c r="H13" i="5"/>
  <c r="H31" i="5"/>
  <c r="H43" i="5"/>
  <c r="H66" i="5"/>
  <c r="H80" i="5"/>
  <c r="H97" i="5"/>
  <c r="H107" i="5"/>
  <c r="H117" i="5"/>
  <c r="H128" i="5"/>
  <c r="H134" i="5"/>
  <c r="F172" i="5" s="1"/>
  <c r="H140" i="5"/>
  <c r="H152" i="5"/>
  <c r="H161" i="5"/>
  <c r="H170" i="5"/>
  <c r="H83" i="1" l="1"/>
  <c r="H79" i="1"/>
  <c r="H72" i="1"/>
  <c r="H66" i="1"/>
  <c r="H59" i="1"/>
  <c r="H54" i="1"/>
  <c r="H49" i="1"/>
  <c r="H42" i="1"/>
  <c r="H38" i="1"/>
  <c r="H32" i="1"/>
  <c r="H28" i="1"/>
  <c r="H24" i="1"/>
  <c r="H17" i="1"/>
  <c r="H12" i="1"/>
  <c r="H4" i="1"/>
  <c r="F85" i="1" l="1"/>
</calcChain>
</file>

<file path=xl/sharedStrings.xml><?xml version="1.0" encoding="utf-8"?>
<sst xmlns="http://schemas.openxmlformats.org/spreadsheetml/2006/main" count="451" uniqueCount="306">
  <si>
    <t>Sorszám</t>
  </si>
  <si>
    <t>Javasolt tananyagegységek</t>
  </si>
  <si>
    <t>Készségek, képességek</t>
  </si>
  <si>
    <t>Ismeretek</t>
  </si>
  <si>
    <t>Elvárt viselkedésmódok, attitűdök</t>
  </si>
  <si>
    <t>Önállóság és felelősség mértéke</t>
  </si>
  <si>
    <t>Javasolt tananyagelemek</t>
  </si>
  <si>
    <t>Javasolt időkeret átlag-óraszáma</t>
  </si>
  <si>
    <t xml:space="preserve">Összesen: </t>
  </si>
  <si>
    <t>Lehetséges projektfeladat az oktatás során</t>
  </si>
  <si>
    <t>A festészet, szobrászat, építészet legfontosabb fogalmait példákon bemutatja, értelmezi, elemzi.</t>
  </si>
  <si>
    <t>Ismeri a festészet, szobrászat, építészet alapfogalmait.</t>
  </si>
  <si>
    <t>Kíváncsi, érdeklődő, nyitott a különböző művészetek iránt.</t>
  </si>
  <si>
    <t>Művészet-, és divattörténet</t>
  </si>
  <si>
    <t>Képzőművészeti alapfogalmak</t>
  </si>
  <si>
    <t>Az ókor művészete és divatja</t>
  </si>
  <si>
    <t>A középkor művészete és divatja</t>
  </si>
  <si>
    <t>Az újkor művészete és divatja</t>
  </si>
  <si>
    <t>A modern kor művészete és divatja</t>
  </si>
  <si>
    <t>Stílustan</t>
  </si>
  <si>
    <t>Felismeri, elkülöníti a korstílusok és stílusirányzatok jellemzőit, legfontosabb alkotásait. Bemutatja a tartalom és a megjelenítés összefüggéseit.</t>
  </si>
  <si>
    <t>Ismeri az ókor, középkor, újkor, modern kor korstílusait, stílusirányzatait és jellemzőit.</t>
  </si>
  <si>
    <t>Érdeklődést mutat a különböző, korstílusok és stílusirányzatok iránt.</t>
  </si>
  <si>
    <t>Önállóan felismeri, elkülöníti a korstílusok és stílusirányzatok jellemzőit, legfontosabb alkotásait. Önállóan bemutatja a tartalom és a megjelenítés összefüggéseit.</t>
  </si>
  <si>
    <t>Szabadkézi rajz</t>
  </si>
  <si>
    <t>Ecsetkezelési technikák</t>
  </si>
  <si>
    <t>A szabadkézi rajzolás alapgyakorlatok alkalmazásával tónus- és vonalgyakorlatokat végez.</t>
  </si>
  <si>
    <t>Ismeri a szabadkézi rajzolás, ecsetkezelés technikáit, a színtan alapfogalmait, a színkontrasztokat.</t>
  </si>
  <si>
    <t>A színek, formák tudatos alkalmazására törekszik.</t>
  </si>
  <si>
    <t>Önállóan végez tónus- és vonalgyakorlatokat.</t>
  </si>
  <si>
    <t>Kollázstechnika</t>
  </si>
  <si>
    <t xml:space="preserve">Plasztikai ábrázolás gyurmával, vagy agyaggal </t>
  </si>
  <si>
    <t>Plasztikai ábrázolás újrahasznosított anyagokból</t>
  </si>
  <si>
    <t>Ékszerkészítés</t>
  </si>
  <si>
    <t>Agyaggal vagy gyurmával emberi fejformákat, kezet, lábat, egyszerű alakzatokat, tárgyakat, az egyéniségeknek megfelelő kiegészítőket, ékszereket készít.</t>
  </si>
  <si>
    <t>Ismeri az agyag vagy gyurma anyagi tulajdonságait, a kollázs technikát, az ékszerkészítés különböző technikáit.</t>
  </si>
  <si>
    <t>Törekszik a precíz és kreatív forma, motívum kialakítására. A kiegészítők készítése során az alapanyagok és a technika kiválasztásakor szem előtt tartja a környezetvédelmi szempontokat és a hulladékkezelést.</t>
  </si>
  <si>
    <t>Önállóan készít a szépészet ágazatba tartozó szakmákra jellemző egyszerű formákat, tárgyakat.</t>
  </si>
  <si>
    <t>Maszkkészítés különböző technikákkal</t>
  </si>
  <si>
    <t>Megválasztja és alkalmazza a megtervezett munkához, stílushoz illő motívumokat, színeket, formákat.</t>
  </si>
  <si>
    <t>Ismeri a különböző stílusokat, a hozzájuk illő motívumokat, színeket, formákat.</t>
  </si>
  <si>
    <t>Az adott stílushoz leginkább illő motívumok, színek, formák megválasztására törekszik.</t>
  </si>
  <si>
    <t>Önállóan, felelősségteljesen megválasztja a motívumokat, színeket, formákat.</t>
  </si>
  <si>
    <t>Szépészeti informatika</t>
  </si>
  <si>
    <t>Prezentációkészítés</t>
  </si>
  <si>
    <t>Vizuálisan az egyéniség típusoknak megfelelően, vizuális prezentációban megjeleníti stílustanácsadással kapcsolatos elképzeléseit prezentációs szoftver segítségével.</t>
  </si>
  <si>
    <t>Ismeri az egyéniség típusokat, azok jellemzőit, a vizuális és verbális prezentáció alapjait és eszközeit.</t>
  </si>
  <si>
    <t>Nyitott új vizuális technikák és stílustanácsadáshoz kapcsolódó szoftverek megismerésére, szem előtt tartva a fenntarthatósági szempontokat.</t>
  </si>
  <si>
    <t>Önállóan készít prezentációt stílus-tanácsadással kapcsolatos elképzeléseiről.</t>
  </si>
  <si>
    <t>Szépészeti kommunikáció és szolgáltatásetika</t>
  </si>
  <si>
    <t>Kommunikáció a vendéggel</t>
  </si>
  <si>
    <t>Vendégtípusok</t>
  </si>
  <si>
    <t>Kommunikáció gyakorlata a szépségszalonban</t>
  </si>
  <si>
    <t>A vendég habitusának, életkorának és a szituációnak megfelelő, hatékony kommunikációt folytat személyesen és elektronikus csatornákon keresztül magyar és idegen nyelven.</t>
  </si>
  <si>
    <t>Ismeri az alapvető kommunikációs szabályokat, technikákat, stílusokat, csatornákat, a kommunikációt támogató IKT eszközöket. Ismeri a szépészeti szakmai kifejezéseket idegen nyelven.</t>
  </si>
  <si>
    <t>Udvarias, tisztelettudó, empatikus kommunikációra és felelős, korrekt, szakszerű, követhető és pontos vendégkezelésre törekszik a szakmaetikai alapelvek betartásával. Nyitott új kommunikációt támogató IKT eszközök, szoftverek megismerésére.</t>
  </si>
  <si>
    <t>Felelősséget vállal szakmai kommunikációja tartalmáért.</t>
  </si>
  <si>
    <t>Konfliktus- és reklamációkezelés, tanácsadás</t>
  </si>
  <si>
    <t>Hatékonyan kezeli a munkájával kapcsolatos konfliktusokat, panaszokat.</t>
  </si>
  <si>
    <t>Ismeri a konfliktuskezelési, panaszkezelési technikákat.</t>
  </si>
  <si>
    <t>Vendégközpontú, empatikus konfliktus- és panaszkezelésre törekszik.</t>
  </si>
  <si>
    <t>Önállóan, felelősségteljesen kezeli a konfliktusokat, panaszokat.</t>
  </si>
  <si>
    <t>Munka-, és környezetvédelem</t>
  </si>
  <si>
    <t>Elsősegélynyújtás</t>
  </si>
  <si>
    <t>Munka-, tűz-, és balesetvédelem</t>
  </si>
  <si>
    <t>Ergonómia a szépségszalonban</t>
  </si>
  <si>
    <t>Környezetvédelem</t>
  </si>
  <si>
    <t>Alkalmazza a munka-, tűz-, baleset, -és környezetvédelmi és elsősegélynyújtási szabályokat a szépészeti szolgáltatás során.</t>
  </si>
  <si>
    <t>Ismeri a szépészeti szolgáltatás munka-, tűz-, baleset-, környezetvédelmi és elsősegélynyújtási szabályait.</t>
  </si>
  <si>
    <t>Betartja a munka-, tűz-, baleset-, és környezetvédelmi és elsősegélynyújtási szabályokat</t>
  </si>
  <si>
    <t xml:space="preserve">Szépészeti szolgáltatások alapismeretei </t>
  </si>
  <si>
    <t>Szépészeti szolgáltatások, feladatok</t>
  </si>
  <si>
    <t>Higiénia és fertőtlenítés a szépségszalonokban</t>
  </si>
  <si>
    <t>Elvégzi az eszközök, munkaterület tisztítását, fertőtlenítését.</t>
  </si>
  <si>
    <t>Ismeri a fertőtlenítés módszereit, eszközeit, anyagait és ezek alkalmazását.</t>
  </si>
  <si>
    <t>Törekszik az egészséget nem veszélyeztető, higiénikus munkavégzésre. Mérlegeli a gazdasági folyamatok környezetre gyakorolt hatását, alkalmazza a környezeti hatások csökkentésének lehetőségeit.</t>
  </si>
  <si>
    <t>Önállóan végzi a tisztítás és fertőtlenítés munkafolyamatát.</t>
  </si>
  <si>
    <t>IKT-eszközök a szépészetben</t>
  </si>
  <si>
    <t>IKT-eszközök a szépészetben, digitális írástudás</t>
  </si>
  <si>
    <t>A szépészeti szolgáltatással kapcsolatos adminisztratív tevékenységet végez.</t>
  </si>
  <si>
    <t>Ismeri a szépészeti szolgáltatással kapcsolatos munkavédelmi dokumentumokat és azok adatkezelési szabályait.</t>
  </si>
  <si>
    <t>A szépészeti szolgáltatással kapcsolatos dokumentumok pontos, precíz, szabálykövető kitöltésére törekszik a hulladékgazdálkodás szabályainak betartása mellett.</t>
  </si>
  <si>
    <t>Betartja a szépészeti szolgáltatással kapcsolatos dokumentáció elkészítésére vonatkozó szabályokat és felelősséget vállal a dokumentumok tartalmáért.</t>
  </si>
  <si>
    <t>Alkalmazott biológia</t>
  </si>
  <si>
    <t>Sejtek, szövetek, szervek, szervrendszerek</t>
  </si>
  <si>
    <t>A bőr felépítése és működése</t>
  </si>
  <si>
    <t>Elváltozások, rendellenességek</t>
  </si>
  <si>
    <t>Bőrtípusok, bőrtípust befolyásoló tényezők, működési zavarok</t>
  </si>
  <si>
    <t>Alkalmazza a szépészeti szolgáltatáshoz szükséges alapvető anatómiai, élettani ismereteket.</t>
  </si>
  <si>
    <t>Ismeri a sejt alkotórészeit, a szövettant, a szervek és szervrendszerek általános jellemzőit, a bőr és függelékeinek felépítését, és azon szervrendszerek zavarait, amelyeknek hatása van a kültakaróra.</t>
  </si>
  <si>
    <t>A szépészeti szolgáltatás ok-okozati aspektusainak megértésére törekszik. Belátja, figyelemmel kíséri a szépészeti szolgáltatás ok - okozati összefüggéseit, az ebből eredő kockázatokat. Szem előtt tartja a felhasznált termékek környezetre gyakorolt hatását, ismeretei szerint tájékoztatja erről vendégét.</t>
  </si>
  <si>
    <t>Felelősségteljesen és önállóan alkalmazza az anatómiai és élettani ismereteket a diagnosztizáláshoz.</t>
  </si>
  <si>
    <t>Alkalmazott kémia</t>
  </si>
  <si>
    <t>Kémiai alapok</t>
  </si>
  <si>
    <t>Anyagi halmazok és szépészetben alkalmazott készítmények</t>
  </si>
  <si>
    <t>Szakmai számítások</t>
  </si>
  <si>
    <t>Kémiai számításokat végez, anyagkeverékeket vizsgál, készít.</t>
  </si>
  <si>
    <t>Ismeri a tömeg-, térfogatmérés, becslés, mértékegységek, oldatokkal kapcsolatos számítások, keverési arányok szépészeti alkalmazásait. Ismeri a szervetlen és szerves anyagok fizikai, kémiai tulajdonságait, bőrre, körömre, hajra gyakorolt hatásait.</t>
  </si>
  <si>
    <t>Törekszik a kémiai számítások szakmailag pontos elvégzésére.</t>
  </si>
  <si>
    <t>Önállóan, felelősségteljesen végzi a kémiai számításokat, útmutató alapján vizsgálja és készíti el az anyagkeverékeket.</t>
  </si>
  <si>
    <t>A normák és szerepük: viselkedési normák - illik, nem illik</t>
  </si>
  <si>
    <t>Nyilvánosság és kommunikáció</t>
  </si>
  <si>
    <t>Személyes adatok kezelése a szépészetben</t>
  </si>
  <si>
    <t>Tájékoztatja a vendéget a szépségszalon alapvető szolgáltatásairól.</t>
  </si>
  <si>
    <t>Ismeri a szépségszalonok szolgáltatásait.</t>
  </si>
  <si>
    <t>Egyértelmű, világos, hiteles kommunikációra törekszik a szépészeti szolgáltatásokról való tájékoztatás során.</t>
  </si>
  <si>
    <t>Önállóan ad tájékoztatást a szépségszalonokban elérhető szolgáltatásokról.</t>
  </si>
  <si>
    <t>Szépészeti életutak, szervezetek</t>
  </si>
  <si>
    <t>Megtervezi a saját szépészeti életpályáját.</t>
  </si>
  <si>
    <t>Ismeri a fontos szakmai szervezeteket, rangos szakmai rendezvényeket, szakmai életutakat.</t>
  </si>
  <si>
    <t xml:space="preserve">Törekszik a folyamatos önképzésre, szakmai fejlődésre szem előtt tartja a fenntarthatósági szempontokat. </t>
  </si>
  <si>
    <t>Önállóan és felelősségteljesen megtervezi szépészeti életpályáját.</t>
  </si>
  <si>
    <t>Szépészeti ábrázoló művészet</t>
  </si>
  <si>
    <t>"C" Munkavállalói ismeretek (15. sor)</t>
  </si>
  <si>
    <t>A normák és szerepük: jog és etika</t>
  </si>
  <si>
    <t xml:space="preserve">A projektben a tanulók tervezzenek egy általuk  kiválasztott szakmában szépészeti szalont. A tervezés során vegyék figyelmbe a jogszabályi, ergonómiai és  környezetvédelmi szempontokat. A projektmunka lehet prezentáció, térbeli makett, egyéb műalkotás. Az elkészítéshez használhatják az IKT ismereteiket (pl.: prezetnációkésztés), valamint a szépészeti ábrázoló művészeti ismeretei során elsajátított technikákat, technológiákat. </t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</si>
  <si>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kreatív projektek keretében fejlesztik manuális készségüket és eszközhasználati magabiztosságukat a szépészeti szakmához kapcsolódó feladatokon keresztül. A projektek során különböző technikákat próbálnak ki ceruzával, tollal és ecsettel, miközben alapvető rajzi készségeiket is fejlesztik. A folyamat célja a tanulói motiváció erősítése és a kreativitás kibontakoztatása önálló alkotás és prezentáció elkészítésével.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</si>
  <si>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kreatív projektek keretében különböző technikákat alkalmaznak — például kollázs, agyag- és gyurmamunka —, hogy fejlesszék formaérzéküket és elmélyítsék színtani ismereteiket. A projektek során felfedezik a különböző művészeti korok és stílusjegyek sajátosságait, amelyeket saját alkotásaikban is megjelenítenek. Kiemelt szerepet kap a környezettudatosság, így a tanulók megismerkednek az újrahasznosítható anyagok fogalmával, és kreatív módon használják fel ezeket munkáikban.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</si>
  <si>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projektek keretében megismerkednek a biztonságos, ergonomikus és környezetbarát munkavégzés feltételeivel, valamint a munkaviszonnyal és munkavédelemmel kapcsolatos jogokkal és kötelezettségekkel. A feladatok során a tanulók különböző munkahelyi helyzetekben azonosítják a potenciális baleseti kockázatokat, felismerik a sérüléseket, és alkalmazzák az elsősegélynyújtási ismereteket. A projekt során a tanulók megismerkednek a szakmára jellemző foglalkozási megbetegedésekkel, azok megelőzésével, valamint a kapcsolódó adminisztratív teendőkkel, és ezeket a gyakorlatban is alkalmazzák.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</si>
  <si>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projektek keretében fejlesztik alapvető számítástechnikai készségeiket és képességeiket. A projektek során megismerkednek és gyakorolják az ügyfél- és készletnyilvántartási programok alkalmazását, valamint tisztában lesznek a szépségszalon üzemeltetéséhez szükséges számítógépes programok és egyéb IKT eszközök használatával. A feladatok során a tanulók egy szalon működtetésére vonatkozó digitális nyilvántartási rendszert hoznak létre vagy kezelnek, és alkalmazzák az IKT eszközöket a mindennapi munka során.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</si>
  <si>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projekt/projektek keretében feltérképezik a szépészeti szakmák tevékenységi körét és alapvető szolgáltatásait. A projekt/ek során a tanulók részletesen megismerkednek a szépségszalonok higiénikus működésének általános szabályaival és eljárásaival, és ezt a tudást gyakorlati feladatokon keresztül alkalmazzák, például egy szalon működtetésének tervezésében vagy szimulált szolgáltatások lebonyolításában.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</si>
  <si>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lehetséges projekt/projektek keretében megismerkednek a normakövető viselkedés jellemzőivel, jogi és etikai előírásaival. A projekt/ek során a tanulók elsajátítják az etikus magatartás szabályait, a szakmai etikettet és a személyközi kommunikáció megfelelő formáit. A feladat/ok során gyakorolják a jogszabályi előírásoknak megfelelő személyes adatkezelést a szépészeti szolgáltatások során, figyelemmel a bizalom és diszkréció fenntartására.</t>
    </r>
  </si>
  <si>
    <t>"A" Szépészeti ágazati alapozó 1. (1; 2; 3; 4; 5; 6; 7; 8; 9; 10; 11; 14. sor)</t>
  </si>
  <si>
    <t>"B" Szépészeti ágazati alapozó 2. (12; 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</si>
  <si>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képzőművészet alapfogalmait és a festészet, szobrászat, építészet legfontosabb elemeit projektalapú tevékenységeken keresztül sajátítják el. A különböző példák vizsgálata, értelmezése és elemzése során, önálló vagy csoportos projektek megvalósításával mélyítik el tudásukat.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</si>
  <si>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projektek keretében feltárják a szépészet ágazatához kapcsolódó művészeti korok és stílusjegyek jellemzőit. A feladatok során vizsgálják az egyes korszakokra jellemző divatstílusokat és hajviseleteket, majd a megszerzett ismereteket kreatív módon prezentálják, például, korszakokat bemutató portfólió formájában.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</si>
  <si>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a művészet-, divat- és stílustörténeti ismereteik felhasználásával egy kreatív projektet terveznek meg, amelyben egy saját alkotást készítenek el. A projekt során kiemelik az adott korszak vagy stílusjegyek jellemzőit; majd az elkészített művet prezentálják, bemutatva a választott stíluselemek alkalmazását és azok jelentőségét.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</si>
  <si>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IKT-eszközök segítségével vizuálisan jelenítik meg az egyéniségtípusokat, valamint a stílustanácsadással kapcsolatos elképzeléseiket. A projekt vagy projektek során digitális formában bemutatják az ágazati oktatás során készült munkáikat, összekapcsolva a tanult elméleti ismereteket a gyakorlati alkotásaikkal.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</si>
  <si>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egy projekt vagy projektek keretében kommunikációs ismereteiket és tapasztalataikat alapul véve feltérképezik a szépészeti szolgáltatásban előforduló kommunikációs helyzeteket. A feladatok során gyakorolják, hogyan kommunikáljanak vendégeikkel különböző szituációkban szakmailag korrekt módon, ugyanakkor érthető, nemcsak szakemberek számára megfelelő nyelvezettel. A projekt vagy projektek célja, hogy a tanulók képesek legyenek információkat kérni és tájékoztatást adni a megfelelő kommunikációs formák alkalmazásával.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</si>
  <si>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Projektszemléletű oktatás során a tanulók kommunikációs ismereteik és tapasztalataik alapján feltérképezik a szépészeti szolgáltatások során felmerülő kommunikációs problémákat és konfliktushelyzeteket. A projekt vagy projektek célja, hogy a tanulók különböző helyzetekben alkalmazzák a konfliktuskezelési és problémamegoldó technikákat, miközben gyakorolják, hogyan reagáljanak megfelelően a vendégkörrel való interakciók során felmerülő nehézségekre.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</si>
  <si>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projekt vagy projektek keretében elsajátítják az alapvető kémiai alapismereteket, és felismerik az összefüggéseket a szépészeti szolgáltatásokkal kapcsolatban. A feladatok során a tanulók olyan tapasztalati tudást és ismereteket szereznek, amelyek segítségével felelős és tudatos módon gyakorolják majd szakmájukat. A projekt keretében különböző kémiai anyagok alkalmazásával kapcsolatos gyakorlatokat végeznek, megismerik a szépészeti szakmák által használt anyagokat, anyagcsoportokat, azok hatását, tulajdonságait és felhasználási lehetőségeit.</t>
    </r>
  </si>
  <si>
    <r>
      <t xml:space="preserve">A tananyagelemek és a deszkriptorok projektszemléletű kapcsolódása:
</t>
    </r>
    <r>
      <rPr>
        <sz val="11"/>
        <color theme="1"/>
        <rFont val="Franklin Gothic Book"/>
        <family val="2"/>
        <charset val="238"/>
      </rPr>
      <t>A tanulók egy projekt/projektek keretében feltérképezik a szépészeti szakmában elérhető különböző életpálya-lehetőségeket, szakmai szervezeteket és versenyeket. A projekt/ek során a tanulók inspiráló, példaértékű életutakat vizsgálnak meg, és önismereti feladatokon keresztül meghatározzák saját szakmai céljaikat. A feladat/ok részeként elkészítenek egy egyéni karriertervet, amelyben figyelembe veszik a szakmai fejlődési irányokat és a szépészeti közösségbe való bekapcsolódás lehetőségeit.</t>
    </r>
  </si>
  <si>
    <t xml:space="preserve">"Segíts, ha baj van" digitális témahét mintaprojekt: A projektben a tanulók az elsősegélynyújtással kapcsolatos ismereteiket bővítik. Azonosítják a szépségszalonban jellemző veszélyforrásokat, ezáltal megelőzhetik a baleseteket. Munkahelyi baleset esetén biológiai ismereteik alapján képesek lesznek elsősegélyt nyújtani. Csoportonként egy-egy elsősegélynyújtási szituációt vizsgálnak meg minden aspektusból. Megismerik a biológiai hátteret, utánajárnak a munkavédelmi teendőknek. A projekt során a csoportok közösen elkészített digitális tartalmak felhasználásával (pl. képregény) digitális "Elsősegély kalauzt" hoznak létre a szépségszalonokra vonatkozóan. Zárásként a csoportok iskolai bemutatót tartanak a projektben részt nem vevő osztályok számára a különböző elsősegélynyújtási szituációkról.                                                                                        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</si>
  <si>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tanulók elsajátítják a szépészeti szakmák biológiai alapjait, valamint az anatómiai és élettani ismereteket projektszemléletű oktatás keretében. A projekt vagy projektek során a tanulók különböző szépészeti szolgáltatásokhoz kapcsolódóan alkalmazzák az elsajátított ismereteket, és képesek felismerni az összefüggéseket ezek tekintetében. A feladat/ok során gyakorlati példákon keresztül alkalmazzák a tudományos alapokat.</t>
    </r>
  </si>
  <si>
    <t>Ágazati alapoktatás összes óraszáma:</t>
  </si>
  <si>
    <r>
      <t>időkeret:</t>
    </r>
    <r>
      <rPr>
        <sz val="11"/>
        <color theme="1"/>
        <rFont val="Franklin Gothic Book"/>
        <family val="2"/>
        <charset val="238"/>
      </rPr>
      <t xml:space="preserve"> 21 óra 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</si>
  <si>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 xml:space="preserve">28 óra  </t>
    </r>
  </si>
  <si>
    <r>
      <t xml:space="preserve">Kapcsolódó tananyagegységek:                             
</t>
    </r>
    <r>
      <rPr>
        <sz val="11"/>
        <color theme="1"/>
        <rFont val="Franklin Gothic Book"/>
        <family val="2"/>
        <charset val="238"/>
      </rPr>
      <t>"C"</t>
    </r>
  </si>
  <si>
    <r>
      <t>Kapcsolódó tananyagegységek:</t>
    </r>
    <r>
      <rPr>
        <sz val="11"/>
        <color theme="1"/>
        <rFont val="Franklin Gothic Book"/>
        <family val="2"/>
        <charset val="238"/>
      </rPr>
      <t xml:space="preserve">
"C", "A"</t>
    </r>
    <r>
      <rPr>
        <b/>
        <sz val="11"/>
        <color theme="1"/>
        <rFont val="Franklin Gothic Book"/>
        <family val="2"/>
        <charset val="238"/>
      </rPr>
      <t xml:space="preserve">                          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</si>
  <si>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35 óra</t>
    </r>
  </si>
  <si>
    <r>
      <t xml:space="preserve">Kapcsolódó tananyagegységek:      
</t>
    </r>
    <r>
      <rPr>
        <sz val="11"/>
        <color theme="1"/>
        <rFont val="Franklin Gothic Book"/>
        <family val="2"/>
        <charset val="238"/>
      </rPr>
      <t>"A"</t>
    </r>
  </si>
  <si>
    <r>
      <t>időkeret:</t>
    </r>
    <r>
      <rPr>
        <sz val="11"/>
        <color theme="1"/>
        <rFont val="Franklin Gothic Book"/>
        <family val="2"/>
        <charset val="238"/>
      </rPr>
      <t xml:space="preserve"> 35 óra           </t>
    </r>
    <r>
      <rPr>
        <b/>
        <sz val="11"/>
        <color theme="1"/>
        <rFont val="Franklin Gothic Book"/>
        <family val="2"/>
        <charset val="238"/>
      </rPr>
      <t xml:space="preserve">                                                               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</si>
  <si>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</si>
  <si>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14 óra</t>
    </r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</si>
  <si>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"A", "B"</t>
    </r>
    <r>
      <rPr>
        <b/>
        <sz val="11"/>
        <color theme="1"/>
        <rFont val="Franklin Gothic Book"/>
        <family val="2"/>
        <charset val="238"/>
      </rPr>
      <t xml:space="preserve"> 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</si>
  <si>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 xml:space="preserve">22 óra         </t>
    </r>
    <r>
      <rPr>
        <b/>
        <sz val="11"/>
        <color theme="1"/>
        <rFont val="Franklin Gothic Book"/>
        <family val="2"/>
        <charset val="238"/>
      </rPr>
      <t xml:space="preserve">                  </t>
    </r>
  </si>
  <si>
    <t xml:space="preserve"> A tanulók mutassák be a hazai és nemzetközi szakmai szervezeteket, valamint a legfontosabb versenyeket. Készítsenek interjút egy elismert szépészeti szakemberrel vagy példaképpel. A projekt elkészítése során IKT-eszközöket és egyéb ismereteiket alkalmazva készíthetnek prezentációt, újságcikket, plakátot, életút-leírást, önéletrajzi összefoglalót stb.</t>
  </si>
  <si>
    <t>A projekt során a tanulók alkalmazott biológiai és alkalmazott kémiai ismereteik alapján határozzák meg az emberi szervezetet felépítő legfontosabb anyagokat, amelyeket a szépészeti szakmák során ismerniük kell (biogén elemek, aminosavak, fehérjék, szénhidrátok, lipidek, lipoidok stb.). IKT-eszközök alkalmazásával készítsenek ezekről az anyagokról prezentációt, mutassák be az összefüggéseket a megtanult ismeretek és a szépészeti elmélet, valamint gyakorlat tekintetében.</t>
  </si>
  <si>
    <t>A projektben a tanulók mutassák be az emberábrázolást a szobrászatban az őskortól napjainkig. A projekt elkészítése során alkalmazzák a különböző korokról, stílusokról elsajátított ismereteiket. Mutassák be a nagyobb mérföldköveket az emberábrázolás változása kapcsán. A feladatot elkészíthetik IKT-eszközök alkalmazásával, valamint a szépészeti ábrázoló művészeti ismereteik során elsajátított technikák, technológiák alkalmazásával. A projektmunka lehet plasztika különböző anyagok felhasználásával (agyag, gyurma, újrahasznosított anyagok stb.).</t>
  </si>
  <si>
    <t>A projektben a tanulók mutassák be az emberábrázolást a festészetben az őskortól napjainkig. A projekt elkészítése során alkalmazzák a különböző korokról és stílusokról elsajátított ismereteiket. Mutassák be a nagyobb mérföldköveket az emberábrázolás változása kapcsán. A feladatot elkészíthetik IKT-eszközök alkalmazásával, valamint a szépészeti ábrázoló művészeti ismereteik során elsajátított technikák és technológiák alkalmazásával. A projektmunka lehet plakát, montázs stb.</t>
  </si>
  <si>
    <t>Alkalmazott szerves kémia</t>
  </si>
  <si>
    <t>Alkalmazott szervetlen kémia</t>
  </si>
  <si>
    <t>Egészséges életmód, egészségnevelés</t>
  </si>
  <si>
    <t>Életfolyamatok</t>
  </si>
  <si>
    <t>Sejttan</t>
  </si>
  <si>
    <t>Biokémia</t>
  </si>
  <si>
    <t>Élettan, egészségtan</t>
  </si>
  <si>
    <t>Szolgáltatással kapcsolatos dokumentálási feladatok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</si>
  <si>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"J", "K"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</si>
  <si>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8 óra</t>
    </r>
  </si>
  <si>
    <t>Projekt címe: Aktuális smink készítése.
Projekt célja: Egy témához vagy alkalomhoz illő smink esztétikus elkészítése. A projektalapú feladatok elkészítésével rutint szereznek az alkalomhoz illő sminkelésben, különbséget tudnak tenni a nappali, délutáni, alkalmi és fantáziasminkek készítésének szabályaiban. A vendég személyiségét előtérbe helyező sminkeléssel bővítik szakirányú ismereteiket és szélesítik szakmai kompetenciáikat.
Feladatok és tevékenységek: A tanulók választanak egy alkalomra készítendő smink témát, pl. farsangi smink, halloweeni smink, esküvői smink, és elkészítik modelljüknek a kiválasztott sminket. A különböző arcformákhoz, életkorokhoz alkalmazható sminktechnikákat alkalmazzák a diákok a kivitelezésben. Törekedjenek a színharmóniára, a smink témához illeszthető kiegészítőket, pl. selyemport, műszempillát használjanak.
A projekt résztvevői: A tanulók egyénileg, önállóan, kreatív ötletek alapján készítik el sminkjüket.
Források és eszközök: Inspiráló képek, kendőzés anyagai és eszközei, sminkpaletta, modellen elkészített smink.
Elvárt eredmények és mérési kritériumok: A sminkanyagok szakszerű kiválasztása és használata. Vonalak, kontúrok precíz alkalmazása. Harmonikus színfeldolgozás, szimmetrikus smink kivitelezés. Műszempilla szabályos felhelyezése. A smink témája összhangban van a kivitelezéssel. A tanuló a projektfeladatot időre elkészíti, és az esztétikai kivitelezésre is hangsúlyt fektet.
Értékelési szempontok: Az oktató a részfeladatok átnézése után egységes feladatmegoldásként értékeli az elkészített munkát, érdemjeggyel. Az esetleges hiányosságokat, pontatlanságokat korrigálva értékeli a sminket. Az oktató és a diák közösen megbeszélik a feladatmegoldást és kivitelezést.
Záró gondolatok és ajánlás: A gyakorlati kivitelezésben legyen hangsúlyos a kreativitás és az egyediség.</t>
  </si>
  <si>
    <r>
      <t xml:space="preserve">Kapcsolódó tananyagegységek: 
</t>
    </r>
    <r>
      <rPr>
        <sz val="11"/>
        <color theme="1"/>
        <rFont val="Franklin Gothic Book"/>
        <family val="2"/>
        <charset val="238"/>
      </rPr>
      <t>"C", "D", "E", "L"</t>
    </r>
  </si>
  <si>
    <r>
      <t xml:space="preserve">időkeret: </t>
    </r>
    <r>
      <rPr>
        <sz val="11"/>
        <color theme="1"/>
        <rFont val="Franklin Gothic Book"/>
        <family val="2"/>
        <charset val="238"/>
      </rPr>
      <t>16 óra</t>
    </r>
  </si>
  <si>
    <t>Projekt címe: A bőrdiagnosztizálás, bőrtípusok jellemzése.
Projekt célja: A kozmetikus technikus feladata a diagnosztizálás, bőrtípusok jellemzése, elváltozások, rendellenességek, kozmetikai kóroktan, évszakok kozmetikájának ismerete. A projekt készítésénél a tanulók gyakorlatorientáltan sajátítják el az arcdiagnosztika objektív és szubjektív szempontjait. Elsajátítják a kozmetikai tünettant, diagnosztizálás fogalmát a kozmetikában, valamint a kozmetikai eljárások célját, folyamatát, eszközeit, eljárásait. Rendszerezett információkat szereznek a kozmetikai kóroktani ismeretekről, a bőr védekezésről, a fizikai, kémiai, biológiai tényezőkről, a mikroorganizmusok okozta elváltozásokról.
Feladatok és tevékenységek: A projekt résztvevők tudásukat bővítik a hám biokémiai folyamatainak zavarairól: szaruképzési- és festékképzési rendellenességekről és jellemzésükről. A tanulók a projekt feladatokkal irányított ismereteket kapnak a bőrproblémákról, a bőrgyulladásos és az allergiás elváltozásairól. A tanulók ismereteiket pontosítják a projekt alatt a kóroki tényezők alapján: veleszületett tulajdonságok, öröklött hajlamok, rendellenességek ismeretében. Szervrendszerek zavarai okozta kozmetikai hibák tüneteit felismerik, a kozmetikai kezelést befolyásoló és kizáró állapotokat felmérik. Csoportosítják és jellemzik a bőrön található elemi elváltozásokat. A projekt alatt megszerzett tapasztalatok alapján irányítottan vagy önállóan kezelési tervet készítenek a diagnosztizált bőrtípus jellemzői, a bőr hidratáltság szeme előtt tartva és bőr rendellenességek alapján.
A projekt résztvevői: Egyénileg, önálló kezelési tervet készítenek.
Források és eszközök: Számítógépen, okostelefonon a feldolgozandó témát, amit a diák kiválasztott, ppt-ben készíti el.
Elvárt eredmények és mérési kritériumok: A tanuló a kijelölt feladat alapján határozza meg a bőrtípusát. Ismerje fel az esetleges rendellenességeket, tudja azokat felismerni és jellemezni, készítsen a bőrtípusnak megfelelő kezelési tervet egy professzionális kozmetikummal, ismertesse a kezelés helyes lépéseit. A kezelési tervbe egy elektrokozmetikai eljárást épít be, ismerteti az elektrokozmetikai gép használatát is. A tanuló a projektfeladatot időre elkészíti, és az esztétikai kivitelezésre is hangsúlyt fektet.
Értékelési szempontok: Az oktató a részfeladatok átnézése után egységes feladatmegoldásként értékeli az elkészített munkát, érdemjeggyel. Az esetleges hiányosságokat, pontatlanságokat korrigálva értékeli a kezelési tervet. Az oktató és diák közösen megbeszélik a feladatmegoldást.
Záró gondolatok és ajánlás: A megtervezett kezelési terv alapján a tanuló gyakorlatban is végezze el modellen a kezelési tervet.</t>
  </si>
  <si>
    <r>
      <t>Szakirányú oktatás összes óraszáma</t>
    </r>
    <r>
      <rPr>
        <b/>
        <sz val="11"/>
        <rFont val="Franklin Gothic Book"/>
        <family val="2"/>
        <charset val="238"/>
      </rPr>
      <t>:</t>
    </r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</si>
  <si>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 egyik fontos feladata, hogy vendégeinek segítő tanácsot adjon az otthoni bőrápoláshoz és az egészséges életvitelhez. A tanulók a projektben szakmai tudásukra alapozva olyan ismereteket szereznek, amelyeket felhasználva vendégeiknek segíteni tudnak bőrük és egészségük megóvásában. Jártasságot szereznek a gyógynövények bőrre gyakorolt hatásainak ismeretében, amelyeket hitelesen osztanak meg vendégeikkel. Felhívják vendégeik figyelmét a bőrt érő környezeti hatásokra, és ezekre házi ápolási lehetőségeket javasolnak. A kozmetikai szalonban végzett kezelésre alapozva ajánlásokat tesznek a bőr házi ápolására.</t>
    </r>
  </si>
  <si>
    <t>Kombinált bőrtípusok és kezelésük</t>
  </si>
  <si>
    <t>Alapbőrtípusok és kezelésük, kozmetikai rendellenességek és kezelésük</t>
  </si>
  <si>
    <t>Kozmetikus szakmai gyakorlat</t>
  </si>
  <si>
    <t>Regeneráló, ránctalanító, a bőr javítómechanizmusát segítő, serkentő és gátló anyagok, pigment-rendellenességek kezelésére alkalmas anyagok</t>
  </si>
  <si>
    <t>Kozmetikus anyagismeret</t>
  </si>
  <si>
    <t>A vendég igényeinek megfelelően dönt a házi ápolásra javasolt kozmetikumokról, betartja a fogyasztóvédelmi szabályokat.</t>
  </si>
  <si>
    <t>Érdekli a vendég hosszútávú bőrállapot javulása, törekszik az optimális egyensúly megteremtésére a szalonban végzett kezelés és az otthoni ápolás között, figyelembevéve a környezetvédelmi és fenntarthatósági szempontokat.</t>
  </si>
  <si>
    <t>Ismeri az egészséges életmód szabályait és a bőrápoláshoz, a bőr egészséges állapotának fenntartásához szükséges kozmetikumokat, háziszereket, gyógynövényeket, állati termékeket és a fogyasztóvédelmi szabályokat.</t>
  </si>
  <si>
    <t>Tanácsot ad a vendégnek az egészséges életmóddal és a bőr házi ápolásával kapcsolatban.</t>
  </si>
  <si>
    <t>"O" Kozmetikai tanácsadás (15.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</si>
  <si>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szépségszalon megnyitásának, üzemeltetésének, a szolgáltatások bevezetésének és a marketing feladatok ismerete elengedhetetlen a vállalkozó kozmetikus számára. A projekt során a diákok megismerik a vállalkozói attitűdöt, valamint a vállalkozás személyi és tárgyi feltételeit. Tudásukat bővítik a vállalkozás működtetése terén, különösen az üzleti tervkészítésben. A tanulók elsajátítják azokat az ismereteket, szabályokat, egészségügyi rendeleteket és adózási formákat, amelyek segítik a szépségszalon működtetését. A projektfeladatok elkészítése során a tanulók jártasságot szereznek a hatásos marketing technikák alkalmazásában.</t>
    </r>
  </si>
  <si>
    <t>Dokumentálás és nyilvántartás számítógépen (számla- és készletnyilvántartó szoftverek)</t>
  </si>
  <si>
    <t>Számítástechnika a kozmetikában</t>
  </si>
  <si>
    <t>Üzleti tervezés, dokumentálás</t>
  </si>
  <si>
    <t>Marketing</t>
  </si>
  <si>
    <t>Vállalkozási ismertetek a kozmetikában</t>
  </si>
  <si>
    <t>Vállalkozás és ügyfélkapcsolat a kozmetikában</t>
  </si>
  <si>
    <t>Önállóan végez vállalkozási és marketingtevékenységet.</t>
  </si>
  <si>
    <t>Nyitott az új, vállalkozáshoz, illetve marketingtevékenységhez kapcsolódó információk befogadására, figyelembe véve a működés fenntartásához szükséges környezetvédelmi szempontokat.</t>
  </si>
  <si>
    <t>Ismeri a kozmetikai vállalkozás beindításának és fenntartásának feltételeit, az alapvető kozmetikai tevékenységhez kapcsolódó marketingeszközöket. Ismeri a számla kiállításának követelményeit.</t>
  </si>
  <si>
    <t>A kozmetikus szolgáltatáshoz kapcsolódó vállalkozási, marketingtevékenységet végez, számlát állít ki.</t>
  </si>
  <si>
    <t>"N" A kozmetikus vállalkozói - és marketing feladatai (14.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</si>
  <si>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 munkájában kiemelt figyelmet fordít a hatékony kozmetikai tisztító kezelések végrehajtására. A projektben részvevő tanulók elsajátítják mindazokat az ismereteket és készségeket, melyekre szükség van ahhoz, hogy a kozmetikai tisztító feladatokat elvégezhessék. A projektalapú oktatás során a tanulók jártasságot szereznek a különféle bőrproblémák megfelelő speciális arckezelési eljárásaiban. Megtanulják az önálló munkavégzéshez szükséges bőrdiagnosztikát, fejlesztik szakmai tudásukat és kompetenciájukat a kozmetikus által kezelhető bőrelváltozások terén. A projektfeladatokra alapozva képesek helyesen elkészíteni a munkafolyamatokat és a bőrproblémára megfelelő kezelési tervet. A professzionális kozmetikai termékek alkalmazásával a vendég arcbőrének megfelelő kezelési tervet állítanak össze, és a kezelési terv sorrendiségét is pontosan meghatározzák. Szakmai tudásukra alapozva döntenek a diákok a kozmetikus hatáskörébe tartozó szakszerű, hatékony arctisztító kezelésekről. A tanulók felkészülten és szakszerűen adnak tanácsot a vendégnek az otthoni arcápoláshoz.</t>
    </r>
  </si>
  <si>
    <t>A felpuhítás, az összehúzás, a nyugtatás, a gyulladáscsökkentés és a faggyútermelés befolyásolásának anyagai</t>
  </si>
  <si>
    <t>A fertőtlenítés, letisztítás, tonizálás és hidratálás anyagai</t>
  </si>
  <si>
    <t>Különböző bőrrendellenességek és kezelésük, szervrendszerek zavarainak bőrtünetei és kezelésük</t>
  </si>
  <si>
    <t>Kozmetikus szakmai ismeretek</t>
  </si>
  <si>
    <t>Eldönti, hogy az adott bőrprobléma kozmetikus által kezelhető-e, vagy sem. Maximálisan betartja a kozmetikus hatáskörére vonatkozó előírásokat.</t>
  </si>
  <si>
    <t>Kíméletes és hatékony kozmetikai tisztító kezelés végrehajtására törekszik.</t>
  </si>
  <si>
    <t>Ismeri és meg tudja különböztetni a kozmetikus, illetve a bőrgyógyász által kezelhető bőrelváltozásokat. Ismeri a faggyú- és szaruképzés folyamatát, valamint a gyulladás tüneteit.</t>
  </si>
  <si>
    <t>Komedókat, kozmetikus hatáskörébe tartozó aknékat távolít el. Kíméletes és hatékony kozmetikai tisztító kezelést hajt végre.</t>
  </si>
  <si>
    <t>"M" Kozmetikai tisztító kezelések (13.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</si>
  <si>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kozmetikusnak fontos ismernie a kozmetikumok alapanyagait és azok hatását a bőrre. A projektben a diákok ismereteiket bővítik, rendszerezik a kozmetikai alapanyagokról és összetevőkről szóló tudásukat. Képesek elemezni a professzionális kozmetikumok összetételét az INCI (International Nomenclature of Cosmetic Ingredients) lista alapján. A gyakorlatban értelmezik a kozmetikumok hatásait, valamint jártasságot szereznek a termékeken feltüntetett információk elemzésében a kozmetikumok összetevőiről. A projektfeladatok elkészítésekor a tanulók fejlesztik tudásukat, és képesek csoportosítani a kozmetikumok alap-, segéd- és hatóanyagait az INCI értelmezése szerint.</t>
    </r>
  </si>
  <si>
    <t>Segédanyagok a kozmetikumokban</t>
  </si>
  <si>
    <t>Kozmetikumok vizsgálata</t>
  </si>
  <si>
    <t>Kozmetikai kémia gyakorlat</t>
  </si>
  <si>
    <t>A kozmetikai kezelések során felelősségteljesen dönt az adekvát kozmetikum megválasztásáról.</t>
  </si>
  <si>
    <t>Igyekszik fejleszteni magát, törekszik minél több kozmetikai alap- és hatóanyag környezetre gyakorolt hatását megismerni, a vásárlás során ez alapján dönteni, hatóanyagot megismerni.</t>
  </si>
  <si>
    <t>Ismeri a kozmetikumokban található anyagokat, a vendég kérésére szakszerű információkat ad.</t>
  </si>
  <si>
    <t>Elemzi a professzionális kozmetikumok összetételét az INCI lista alapján.</t>
  </si>
  <si>
    <t>"L" Kozmetikumok ismerete (12.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</si>
  <si>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 során a tanulók jártasságot szereznek a soros és tincses szempilla szakszerű felhelyezésében. Pontos ismereteket szereznek különböző szempilla- és szemöldöképítési technikákban és az elkészítés sorrendjében. A tanulók az anatómiai sajátosságokat figyelembe véve szakmailag felkészülten készítik el a szempillalifting és a szemöldöklaminálás kozmetikai feladatait. Önálló tervezés alapján a feladatnak megfelelő anyagokkal és eszközökkel dolgoznak. A vendég igényeit figyelembe véve esztétikus munkát készítenek el. Szakmai tudásuk alapján a szempilla- és szemöldöképítés munkafolyamatának elkezdése előtt döntést tudnak hozni a javallatokról és ellenjavallatokról.</t>
    </r>
  </si>
  <si>
    <t>Kendőzés, szemöldökformázás, műszempilla-technikák</t>
  </si>
  <si>
    <t>Sminkelmélet, tartós szempilla- és szemöldökfestés</t>
  </si>
  <si>
    <t>A szemkörnyéken óvatosan, felelősségteljesen dolgozik, a vendég jelzésére ügyelve önállóan végzi munkáját.</t>
  </si>
  <si>
    <t>Türelmes a műszempilla felhelyezése során. Gondosan figyel arra, hogy a ragasztó ne irritálja a vendég szemét, erre többször rá is kérdez.</t>
  </si>
  <si>
    <t>Ismeri a soros és tincses szempilla felhelyezésének eljárását, anyagait és azok hatásait, tisztában van a kezelés végrehajtását kizáró tényezőkkel.</t>
  </si>
  <si>
    <t>Soros és tincses szempillát szakszerűen helyez fel a vendég igényeinek, anatómiai sajátosságainak figyelembevételével.</t>
  </si>
  <si>
    <t>"K" Műszempilla technikák (11.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</si>
  <si>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 kedvelt, látványos feladatai közé tartoznak a különféle sminkelési technikák. A tanulók a projektben elsajátítják a sminkelés technikáit. Fontos ismereteket kapnak a színek harmóniájáról, a színkontrasztokról és a színek optikai hatásairól.
A projektalapú feladatok elkészítésével rutint szereznek az alkalomhoz illő sminkelésben, és különbséget tudnak tenni a nappali, délutáni, alkalmi és fantáziasminkek készítésének szabályaiban. A vendég személyiségét előtérbe helyező sminkeléssel bővítik szakirányú ismereteiket, és szélesítik szakmai kompetenciáikat. A diákok vendégtípusok szerint sminkelési tanácsokat adnak.</t>
    </r>
  </si>
  <si>
    <t>Tartós szempilla-, szemöldökfestés</t>
  </si>
  <si>
    <t>A szépítés anyagai</t>
  </si>
  <si>
    <t>A kozmetikában használatos anyagok, készítmények</t>
  </si>
  <si>
    <t>Önállóan dönt a vendég stílusjegyeinek, alkati tulajdonságainak és az alkalomnak legjobban megfelelő smink kiválasztásáról.</t>
  </si>
  <si>
    <t>Törekszik a sminkelésben használatos eszközök és berendezések előírásszerű használatára. Figyelemmel kíséri a hulladékgazdálkodás szabályait.</t>
  </si>
  <si>
    <t>Tisztában van az egyes sminkprofilok jellemzőivel, a sminkelés eszközeivel, anyagaival, azok használatával a különböző bőrtípusokon. Ismeri az egyes sminkfajták stílusjegyeit.</t>
  </si>
  <si>
    <t>Nappali, estélyi, koktél, esküvői és fantázia sminket, csillámtetoválást, hennafestést, arcfestést készít. Professzionálisan használja a sminkprofilokhoz szükséges anyagokat, eszközöket.</t>
  </si>
  <si>
    <t>"J" Sminkelési technikák (10. sor)</t>
  </si>
  <si>
    <t>Szőrnövési rendellenességek kezelése depilációs eljárásokkal</t>
  </si>
  <si>
    <t>A depiláció és a szőkítés anyagai</t>
  </si>
  <si>
    <t>Szőrnövési rendellenességek</t>
  </si>
  <si>
    <t>A vendég igényei alapján önállóan dönt a helyes és a leghatékonyabb szőrtelenítési módszerről.</t>
  </si>
  <si>
    <t>A vendég számára legkevésbé fájdalmas és kellemetlenséget, érzékenységet okozó eljárást igyekszik kiválasztani és alkalmazni, szem előtt tartva az egyes technológiák és eszközök hatékonyságát, energiafogyasztását.</t>
  </si>
  <si>
    <t>Ismeri a gyantázás, szőrtelenítő pasztázás, csipeszelés, vegyi szőrtelenítés és szőkítési eljárásokat, azok előnyeit, hátrányait, hatásmechanizmusát, anyagait és ellenjavallatait.</t>
  </si>
  <si>
    <t>Szakszerűen alkalmazza a depilációs módszereket, különböző típusú gyantákkal, pasztákkal, csipeszekkel szakszerű szőrtelenítő kezeléseket végez a javallatok és ellenjavallatok mérlegelésével. Szőkítést végez.</t>
  </si>
  <si>
    <t>"I" Depilációs módszerek (9.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</si>
  <si>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projektben részvevő tanulók elsajátítják mindazokat az ismereteket és készségeket, melyekre a vendég bőrének felpuhításakor szükség van ahhoz, hogy a kozmetikai feladatokat el tudják végezni.
A projektalapú oktatásban a tanulók jártasságot szereznek a leghatásosabb bőrfelpuhító eljárásokban. Képesség szintjén alkalmazzák mindazokat az ismereteket, melyek fontosak a megfelelő bőrfelpuhítási módszerekhez.
Megtanulják az önálló munkavégzéshez szükséges leghatékonyabb bőrfelpuhítási módszereket, és így fejlesztik szakmai tudásukat, kompetenciájukat.
A projektfeladatokra alapozva el tudják készíteni a szakmailag megalapozott, helyes munkafolyamatokat.
A professzionális kozmetikai termékek alkalmazásával a vendég arcbőrének megfelelő kezelési tervet állítanak össze, és a kezelési terv sorrendiségét is pontosan meghatározzák, majd végrehajtják a projektfeladatokat.
A tanulók gyógynövényismereteik alapján felkészülten és szakszerűen adnak tanácsot a vendégeknek az otthoni arcápoláshoz.</t>
    </r>
  </si>
  <si>
    <t>Bőrtípusok és kezelésük lehetőségei, a bőr változásai életkorok szerint, öregedés, öregedő bőr kezelése</t>
  </si>
  <si>
    <t>A bőr anatómiája és élettana</t>
  </si>
  <si>
    <t>A vendég igényei alapján dönt a felpuhítási módszerről.</t>
  </si>
  <si>
    <t>Törekszik a vendég számára legkellemesebb és leghatékonyabb felpuhító eljárás kiválasztására. Tájékozódik az egyes technológiák és eszközök hatékonyságának jellemzőiről, energiafogyasztásáról.</t>
  </si>
  <si>
    <t>Ismeri a felpuhító eljárások mechanizmusát. Tisztában van a felpuhító eljárások javallataival és ellenjavallataival.</t>
  </si>
  <si>
    <t>Hatékonyan alkalmazza a bőr felpuhítására alkalmas módszereket.</t>
  </si>
  <si>
    <t>"H" A bőr felpuhításának eljárásai (8.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</si>
  <si>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testkezelési eljárásokkal a kozmetikus munkája során hozzájárul a vendég bőrének megóvásához és közérzetjavításához. A projektben részvevő tanulók megtanulják mindazokat az ismereteket és készségeket, melyekre szükség van a kozmetikai testkezelések elvégzésénél.
A projektalapú oktatásban a tanulók jártasságot szereznek a különböző alap- és speciális testkezelésekben. A projektfeladatok elkészítése után képessé válnak a megfelelő testkezelési eljárások kiválasztására, alkalmazására, valamint testszépítő kúrák összeállítására.
Megtanulják az önálló munkavégzéshez szükséges bőrdiagnosztikát, a testkezelésekhez szükséges szakszerű bőrfelület-letisztítást, peelingezést, testmasszázst, a speciális kozmetikai készítmények hatását, továbbá a testkezeléshez használható elektrokozmetikai eszközök alkalmazását.
A professzionális kozmetikai termékek ismerete alapján a szükséges eszközökkel el tudják készíteni a megfelelő kezelési tervet, és a kezelési terv sorrendiségét is pontosan meghatározzák.
A tanulók felkészülten és szakszerűen adnak tanácsot a vendégeknek az otthoni testszépítő és ápoló kúrákhoz, valamint tanácsadással segítik a vendégeket a helyes életmódra vonatkozóan.</t>
    </r>
  </si>
  <si>
    <t>Speciális kezelések</t>
  </si>
  <si>
    <t>Masszázs, speciális kozmetikai testmasszázs</t>
  </si>
  <si>
    <t>Masszírozás és a testkezelések kozmetikumai</t>
  </si>
  <si>
    <t>Speciális kozmetikai kezelések</t>
  </si>
  <si>
    <t>Masszázs</t>
  </si>
  <si>
    <t>Önállóan megtervezi és végrehajtja a kozmetikai testkezeléseket.</t>
  </si>
  <si>
    <t xml:space="preserve">Nyitott a fejlődésre, megújulásra, a testkezeléssel kapcsolatos ismeretei bővítésére, törekszik az alapos munkavégzésre. Ügyel arra, hogy a munkaterület kialakításakor érvényesüljenek a fenntarthatóság szempontjai, mind az eszközök, mind a módszerek és a keletkező hulladékkezelésben. </t>
  </si>
  <si>
    <t>Ismeri a testkezelések anatómiai, élettani és kémiai alapjait, a feszesítő, cellulit ellenes, test térfogatát csökkentő, vérkeringést fokozó, méregtelenítő, relaxáló, kényeztető kezelések technológiai előírásait, a kezelésekhez felhasznált kozmetikumok összetételét és hatásmechanizmusát. Tisztában van az eljárások javallataival és ellenjavallataival.</t>
  </si>
  <si>
    <t>A vendég igényeinek és bőrtípusának megfelelő ápoló alap és speciális testkezeléseket végez a bőrfelület szakszerű letisztításával, peelingezésével, masszírozásával, pakolások, maszkok felhelyezésével, speciális kozmetikumok és utókezelő anyagok alkalmazásával.</t>
  </si>
  <si>
    <t>"G" Alap -és speciális testkezelések (7.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</si>
  <si>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Az arc karakterét meghatározza a szemöldök és a szempillák kiemelése. A kozmetikus egyik feladata a tartós szempilla- és szemöldökfestés. A projekt során a tanulók megtanulják a különböző szemöldökformákat és elkészítésük lehetőségeit. A vizualitáson keresztül ismereteket szereznek az arcformákhoz illő, megfelelő szemöldök kialakításáról. Rutinszerűen mélyítik el tudásukat a szemöldök korrigálási módjairól. A tanulók ismereteket szereznek a tartós szempilla- és szemöldökfestés jogi szabályozásáról. Ezeket az ismereteket alkalmazva elkészítik a kozmetikai szalonban elvégzett tartós szempilla- és szemöldökfestés dokumentálását. A projekt elkészítésekor a kreatív, önálló munkavégzésre fókuszálva fejlődik a tanulók szakmai tudása és motiváltsága. Az előzetes ismeretek felhasználásával elkerülik a tartós szempilla- és szemöldökfestés bőr- és szemártalmait. A projektalapú tanulói tevékenységben hangsúlyos szerepet kap a tartós szempilla- és szemöldökfestés menete, eszközeinek és anyagainak ismerete, valamint javallatai és ellenjavallatai.</t>
    </r>
  </si>
  <si>
    <t>Önállóan választja ki a megfelelő minőségű és fajtájú festéket, a vendéggel egyeztetve alakítja ki a szemöldök formáját és a szemöldök, szempilla árnyalatát. Dönt a hatóidő hosszáról.</t>
  </si>
  <si>
    <t>Alkalmazkodik a vendég igényeihez, törekszik a szempilla- és szemöldökfestés, valamint a szemöldökkorrekció precíz, pontos elvégzésére. Szem előtt tartja a környezetvédelmi szempontokat a hulladékkezelés során.</t>
  </si>
  <si>
    <t>Tisztában van az oxidációs festékek hatásmechanizmusával, az allergia kialakulásának folyamatával, az allergénekkel, a bőrfüggelékek és a szem, szemhéj felépítésével. Tudja a szemöldök- és szempillafestés javallatait és ellenjavallatait. Ismeri a szemöldök- és szempillafestéshez szükséges anyagok tulajdonságait és a technológiai folyamatokat.</t>
  </si>
  <si>
    <t>Tartós szempilla- és szemöldökfestést végez, az alkati tulajdonságoknak megfelelően korrigálja a szemöldököt.</t>
  </si>
  <si>
    <t>"F" Tartós szempilla- és szemöldök készítés (6.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</si>
  <si>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 xml:space="preserve">A projektben részvevő tanulók elsajátítják mindazokat az ismereteket és készségeket, melyekre a vendég bőrtípusának meghatározásához szükség van a kozmetikai feladatok elvégzésénél.
A projektalapú oktatásban a tanulók jártasságot szereznek a bőrtípusnak megfelelő alap- és speciális arckezelésekben. Megtanulják az önálló munkavégzéshez szükséges bőrdiagnosztikát, fejlesztik szakmai tudásukat és kompetenciájukat. A projektfeladatokra alapozva helyesen tudják elkészíteni a munkafolyamatokat. A professzionális kozmetikai termékek alkalmazásával a vendég arcbőrének megfelelő kezelési tervet állítanak össze, és a kezelési terv sorrendiségét is pontosan meghatározzák. A tanulók felkészülten és szakszerűen adnak tanácsot a vendégnek az otthoni arcápoláshoz.
</t>
    </r>
  </si>
  <si>
    <t>Diagnosztizálás, bőrtípusok jellemzése, elváltozások, rendellenességek</t>
  </si>
  <si>
    <t>Masszírozás kozmetikumai</t>
  </si>
  <si>
    <t>Diagnosztizálás, bőrtípusok jellemzése, elváltozások, rendellenességek, kozmetikai kóroktan, évszakok kozmetikája</t>
  </si>
  <si>
    <t xml:space="preserve"> Kozmetikus szakmai ismeretek</t>
  </si>
  <si>
    <t>Önállóan és felelősségteljesen felméri az adottságokat, a vendég igényeit, és vele egyeztetve dönt a szakmailag megalapozott arckezelés anyagairól és folyamatáról.</t>
  </si>
  <si>
    <t>Nyitott a fejlődésre, megújulásra, a kozmetikumokkal kapcsolatos ismeretei bővítésére.  Törekszik az alapos munkavégzésre. Figyelembe veszi a vendég igényeit, a környezetvédelmi, fenntarthatósági szempontokat. A döntéselőkészítés során ezeket az információkat felhasználja.az arckezelés során.</t>
  </si>
  <si>
    <t>Ismeri a ránckezelésnek, halványító és koptató kezeléseknek, a regeneráló, bőrfeszesítő, nyugtató, gyulladáscsökkentő kezeléseknek a biológiai, élettani és kémiai alapjait. Tudja a kezelések technológiai sorrendjét, javallatait és ellenjavallatait. Érti a kezelésekhez kapcsolódó kozmetikumok összetételét, az abban megtalálható anyagok eredetét és hatásmechanizmusát. Ismeri a kozmetikai összetevők nemzetközi nevezéktanát (INCI).</t>
  </si>
  <si>
    <t>A vendég igényeinek és bőrtípusának megfelelő ápoló alap és speciális arckezeléseket végez a bőrfelület szakszerű letisztításával, peelingezésével, tonizálásával, masszírozásával, szérumok és/vagy ampullák, pakolások, maszkok, egyéb speciális kozmetikumok felhelyezésével, utókezelésével.</t>
  </si>
  <si>
    <t>"E" Alap és speciális arckezelések (5.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</si>
  <si>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A korszerű elektrokozmetikában az érintésvédelem, az elektrokozmetikai készülékek biztonságos, balesetmentes alkalmazásának szabályai és ismerete elengedhetetlen. A projekt során a tanulók elsajátítják a kozmetikai kezelésekkel kapcsolatos elektrokozmetikai gépek használatát. Az elektrokozmetikai kezelés kompetenciahatárait megismerve jártasságot szereznek az elektrokozmetikai eljárásokban. A projekt résztvevői ismereteiket bővítik elektrokozmetikai feladatok elvégzésével, valamint szakmai kompetenciáikat erősítik. Felelős kozmetikus szakemberként tudatosan alkalmazzák ismereteik alapján a vendégkiszolgálásban az elektrokozmetikai gépeket. A projekt elvégzése során a tanulók határozott szakmai döntést hoznak az elektrokozmetikai eszközök használatának javallatairól és ellenjavallatairól.</t>
    </r>
  </si>
  <si>
    <t>Speciális elektrokozmetikai eljárások</t>
  </si>
  <si>
    <t>Direkt elektrokozmetikai készülékek használata</t>
  </si>
  <si>
    <t>Indirekt elektrokozmetikai készülékek használata</t>
  </si>
  <si>
    <t>Érintésvédelem, balesetvédelem, dokumentáció</t>
  </si>
  <si>
    <t>Elektrokozmetikai készülékek használata</t>
  </si>
  <si>
    <t>Direkt elektrokozmetikai eljárások</t>
  </si>
  <si>
    <t>Indirekt elektrokozmetikai eljárások</t>
  </si>
  <si>
    <t>Elektrokozmetikai alapismeretek</t>
  </si>
  <si>
    <t>Elektrokozmetika elmélet</t>
  </si>
  <si>
    <t>Önállóan használja az elektrokozmetikai gépeket, berendezéseket. Az elektrokozmetikai kezelés során a biztonsági szabályokat és a szakmai kompetenciahatárokat maradéktalanul betartja.</t>
  </si>
  <si>
    <t>Nyitott új elektrokozmetikai eljárások megismerésére, nyomon követésére. Törekszik a vendég számára legkellemesebb és leghatékonyabb, energiatakarékos elektrokozmetikai eljárás kiválasztására. Összehasonlítja a lehetőségeket, javaslatot tesz az eljárásra energia és alapanyag hatékonyság, hulladékcsökkentés szempontjából.</t>
  </si>
  <si>
    <t>Tisztában van az elektrokozmetika alapját képező fizikai alapfogalmakkal, az elektrokozmetikai berendezésekkel, azok érintésvédelmi és balesetmegelőzési szabályaival. Ismeri és hatékonyan alkalmazza az indirekt és direkt elektrokozmetikai eljárásokat.</t>
  </si>
  <si>
    <t>Szakszerűen üzembe helyezi a kozmetikus hatáskörébe tartozó elektrokozmetikai berendezéseket, azokkal kezelést végez.</t>
  </si>
  <si>
    <t>"D" Elektrokozmetika (4.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</si>
  <si>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 technikus feladata a diagnosztizálás, a bőrtípusok jellemzése, az elváltozások, rendellenességek, a kozmetikai kóroktan és az évszakok kozmetikájának ismerete. A projekt készítése során a tanulók gyakorlatorientáltan sajátítják el az arcdiagnosztika objektív és szubjektív szempontjait. A tanulók a bőrdiagnosztikát alkalmazva elemzik az elkészített kezelési terveket, és képességeik fejlesztésén keresztül alkalmazzák a tanultakat. Szakmai tudásukra alapozva kezelési tervet készítenek. A tanulók a projektfeladatban szerzett tapasztalatok alapján, tevékenységorientáltan megalkotott munkájukon keresztül erősítik egyéni, szakmai fejlődésüket.</t>
    </r>
  </si>
  <si>
    <t xml:space="preserve">Szőrnövési rendellenességek </t>
  </si>
  <si>
    <t xml:space="preserve">Életfolyamatok </t>
  </si>
  <si>
    <t>Önállóan diagnosztizál és megtervezi a kozmetikai kezelést a javallatok és ellenjavallatok alapján, a szakmai kompetenciahatárokon belül. Adekvát kérdéseket tesz fel a vendégnek, ami alapján kiválasztja a kozmetikai kezelést.</t>
  </si>
  <si>
    <t>Törekszik az alapos megfigyelésre és a vendég igényeinek, szükségleteinek megfelelő kezelési sor összeállítására. Szem előtt tartja a környezetvédelmi szempontokat az alapanyagok és a munkafolyamat módjának kiválasztásakor.</t>
  </si>
  <si>
    <t>Ismeri a bőr anatómiai, élettani sajátosságait, a bőrrendellenességeket, és növedékeket. Tisztában van a kozmetikumok összetételével, hatás-mechanizmusával, a kozmetikai kezelés hatásaival, lehetséges mellékhatásaival, indikációval, kontraindikációival és tevékenysége kompetenciahatáraival (az egyes ipari és kereskedelmi tevékenységek gyakorlásához szükséges képesítésekről, valamint az egészségügyi felsőfokú szakirányú szakképesítés megszerzéséről szóló rendeletek alapján).</t>
  </si>
  <si>
    <t>A tartalmi és formai követelményeknek megfelelően bőrdiagnosztikát végez és ehhez tartozó kezelési tervet készít a vendég bőrtípusának és rendellenességeinek, növedékeinek figyelembevételével.</t>
  </si>
  <si>
    <t>"C" Bőrdiagnosztika (3.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</si>
  <si>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hatékony kommunikációt felhasználva a tanulók elsajátítják a vendégfogadás módszereit. A résztvevők a projekt alatt eredményesen bővítik a verbális és nonverbális kommunikációs eszköztárukat. A feladatok elvégzése során megismerik a különböző személyiség- és vendégtípusokat, valamint a hatásos párbeszéd technikáit. Elsajátítják a kozmetikus munkában elvárt viselkedési normákat és szerepeket. A tanulók beépítik személyiségfejlődésükbe a viselkedési normákat, és alkalmazzák a szerepmintákat a szolgáltatást végző tevékenységekben.</t>
    </r>
  </si>
  <si>
    <t>Elektronikus kommunikáció, webhasználat</t>
  </si>
  <si>
    <t>Ügyfélkapcsolatok a kozmetikában</t>
  </si>
  <si>
    <t>Mérlegeli és megítéli a vendég igényei és szükségletei szerinti viselkedésformákat.</t>
  </si>
  <si>
    <t>Empatikus, etikus és diszkrét munkavégzésre törekszik. Szem előtt tartja a kezelés tejes ideje alatt a vendég maximális komfortérzetét.</t>
  </si>
  <si>
    <t>Ismeri a verbális és nonverbális kommunikáció eszközeit, technikáit.</t>
  </si>
  <si>
    <t>Fogadja a vendégeket, hatékonyan alkalmazza a verbális és nonverbális kommunikáció eszköztárát.</t>
  </si>
  <si>
    <t>"B" Viselkedés etikett a kozmetikában (2. sor)</t>
  </si>
  <si>
    <r>
      <t xml:space="preserve">A tananyagelemek és a deszkriptorok projektszemléletű kapcsolódása: </t>
    </r>
    <r>
      <rPr>
        <sz val="11"/>
        <color theme="1"/>
        <rFont val="Franklin Gothic Book"/>
        <family val="2"/>
        <charset val="238"/>
      </rPr>
      <t xml:space="preserve">
Kozmetikus technikus feladataiban hangsúlyos szerepe van a szakszerű kozmetikai munkaterület előkészítésének, az ide vonatkozó higiéniai előírások megismerésének és betartásának. A tanulók a projekt során megismerik a kozmetikai szalonban az esztétikus munkaterület kialakítását, a fertőtlenítéshez használható anyagokat, valamint megtanulják a kozmetikai munkában elvégzendő fertőtlenítési módokat. Gyakorlati tapasztalatok alapján, a környezettudatosságra hangsúlyt fektetve, sajátítják el a higiéniai előírásokat, miközben a munkabiztonsági előírásokat betartva végzik munkájukat.</t>
    </r>
  </si>
  <si>
    <t>Bevezetés a kozmetika világába</t>
  </si>
  <si>
    <t>Önállóan, a higiéniai és munkavédelmi szabályok betartásával készíti elő a munkaterületet.</t>
  </si>
  <si>
    <t>Elkötelezett a tiszta, higiénikus és balesetmentes munkavégzésre. Megjelenésében és a munkaterületének kialakításában ügyel arra, hogy a fenntarthatóság szempontjai mind az eszközök, mind az anyagok, mind a keletkező hulladék kezelésében érvényesüljenek.</t>
  </si>
  <si>
    <t>Ismeri a kozmetikai kezelések higiéniai feltételeit, anyagait.</t>
  </si>
  <si>
    <t>Elvégzi a kozmetikai munkaterület előkészítését a higiéniai előírásoknak és esztétikai szempontoknak megfelelően.</t>
  </si>
  <si>
    <t>"A" Kozmetikus technikus higiénia ismeretek (1. sor)</t>
  </si>
  <si>
    <r>
      <t xml:space="preserve">A tananyagelemek és a deszkriptorok projektszemléletű kapcsolódása: 
</t>
    </r>
    <r>
      <rPr>
        <sz val="11"/>
        <color theme="1"/>
        <rFont val="Franklin Gothic Book"/>
        <family val="2"/>
        <charset val="238"/>
      </rPr>
      <t>A kozmetikus gyakran végzett feladatai közé tartoznak a különféle szőrtelenítési eljárások. A tanulók a projektben megismerik a különböző depilációs eljárásokat és módszereket.
A projektalapú feladatok elkészítésével bővítik szakirányú ismereteiket és szélesítik szakmai kompetenciáikat.
Ismereteiket rendszerezve, tudásukat bővítik a sokféle depiláló anyag felhasználási lehetőségeiben.
Szakmailag felkészülten elkészítik a szőrtelenítés munkafolyamatát a legmegfelelőbb anyagok kiválasztásával.
Jártasságot szereznek a balesetmentes munkavégzésben.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</si>
</sst>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238"/>
      <scheme val="minor"/>
    </font>
    <font>
      <b/>
      <sz val="11"/>
      <color theme="1"/>
      <name val="Franklin Gothic Book"/>
      <family val="2"/>
      <charset val="238"/>
    </font>
    <font>
      <sz val="11"/>
      <color theme="1"/>
      <name val="Franklin Gothic Book"/>
      <family val="2"/>
      <charset val="238"/>
    </font>
    <font>
      <b/>
      <sz val="11"/>
      <name val="Franklin Gothic Book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FC55D"/>
        <bgColor indexed="64"/>
      </patternFill>
    </fill>
    <fill>
      <patternFill patternType="solid">
        <fgColor rgb="FFD5E9FA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66B5F8"/>
        <bgColor indexed="64"/>
      </patternFill>
    </fill>
    <fill>
      <patternFill patternType="solid">
        <fgColor rgb="FFFFE4B5"/>
        <bgColor indexed="64"/>
      </patternFill>
    </fill>
  </fills>
  <borders count="25">
    <border>
      <left/>
      <right/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/>
      <right/>
      <top style="thin">
        <color auto="1"/>
      </top>
      <bottom/>
      <diagonal/>
    </border>
    <border>
      <left/>
      <right/>
      <top/>
      <bottom style="medium">
        <color auto="1"/>
      </bottom>
      <diagonal/>
    </border>
    <border>
      <left/>
      <right style="medium">
        <color auto="1"/>
      </right>
      <top style="thin">
        <color auto="1"/>
      </top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thin">
        <color auto="1"/>
      </bottom>
      <diagonal/>
    </border>
    <border>
      <left/>
      <right style="medium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indexed="64"/>
      </right>
      <top style="medium">
        <color auto="1"/>
      </top>
      <bottom/>
      <diagonal/>
    </border>
    <border>
      <left style="thin">
        <color auto="1"/>
      </left>
      <right style="thin">
        <color indexed="64"/>
      </right>
      <top/>
      <bottom/>
      <diagonal/>
    </border>
    <border>
      <left style="thin">
        <color auto="1"/>
      </left>
      <right style="thin">
        <color indexed="64"/>
      </right>
      <top/>
      <bottom style="medium">
        <color auto="1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1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 applyProtection="1">
      <alignment horizontal="center" vertical="center" wrapText="1"/>
      <protection locked="0"/>
    </xf>
    <xf numFmtId="0" fontId="2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2" fillId="0" borderId="0" xfId="0" applyFont="1" applyAlignment="1" applyProtection="1">
      <alignment horizontal="left" vertical="center" wrapText="1"/>
      <protection locked="0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2" fillId="0" borderId="0" xfId="0" applyFont="1" applyAlignment="1">
      <alignment wrapText="1"/>
    </xf>
    <xf numFmtId="0" fontId="1" fillId="0" borderId="1" xfId="0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 wrapText="1"/>
    </xf>
    <xf numFmtId="0" fontId="1" fillId="3" borderId="20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left" vertical="center" wrapText="1"/>
    </xf>
    <xf numFmtId="0" fontId="2" fillId="3" borderId="21" xfId="0" applyFont="1" applyFill="1" applyBorder="1" applyAlignment="1">
      <alignment horizontal="center" vertical="center" wrapText="1"/>
    </xf>
    <xf numFmtId="0" fontId="1" fillId="6" borderId="3" xfId="0" applyFont="1" applyFill="1" applyBorder="1" applyAlignment="1">
      <alignment horizontal="center" vertical="center" wrapText="1"/>
    </xf>
    <xf numFmtId="0" fontId="1" fillId="6" borderId="4" xfId="0" applyFont="1" applyFill="1" applyBorder="1" applyAlignment="1">
      <alignment horizontal="center" vertical="center" wrapText="1"/>
    </xf>
    <xf numFmtId="0" fontId="1" fillId="6" borderId="20" xfId="0" applyFont="1" applyFill="1" applyBorder="1" applyAlignment="1">
      <alignment horizontal="center" vertical="center" wrapText="1"/>
    </xf>
    <xf numFmtId="0" fontId="2" fillId="0" borderId="22" xfId="0" applyFont="1" applyBorder="1" applyAlignment="1">
      <alignment horizontal="center" vertical="center" wrapText="1"/>
    </xf>
    <xf numFmtId="0" fontId="2" fillId="0" borderId="23" xfId="0" applyFont="1" applyBorder="1" applyAlignment="1">
      <alignment horizontal="center" vertical="center" wrapText="1"/>
    </xf>
    <xf numFmtId="0" fontId="2" fillId="0" borderId="24" xfId="0" applyFont="1" applyBorder="1" applyAlignment="1">
      <alignment horizontal="center" vertical="center" wrapText="1"/>
    </xf>
    <xf numFmtId="0" fontId="2" fillId="4" borderId="0" xfId="0" applyFont="1" applyFill="1" applyAlignment="1" applyProtection="1">
      <alignment horizontal="center" vertical="center" wrapText="1"/>
      <protection locked="0"/>
    </xf>
    <xf numFmtId="0" fontId="1" fillId="2" borderId="22" xfId="0" applyFont="1" applyFill="1" applyBorder="1" applyAlignment="1">
      <alignment horizontal="center" vertical="center" textRotation="90" wrapText="1"/>
    </xf>
    <xf numFmtId="0" fontId="1" fillId="2" borderId="23" xfId="0" applyFont="1" applyFill="1" applyBorder="1" applyAlignment="1">
      <alignment horizontal="center" vertical="center" textRotation="90" wrapText="1"/>
    </xf>
    <xf numFmtId="0" fontId="1" fillId="2" borderId="24" xfId="0" applyFont="1" applyFill="1" applyBorder="1" applyAlignment="1">
      <alignment horizontal="center" vertical="center" textRotation="90" wrapText="1"/>
    </xf>
    <xf numFmtId="0" fontId="2" fillId="2" borderId="22" xfId="0" applyFont="1" applyFill="1" applyBorder="1" applyAlignment="1">
      <alignment horizontal="center" vertical="center" textRotation="90" wrapText="1"/>
    </xf>
    <xf numFmtId="0" fontId="2" fillId="4" borderId="18" xfId="0" applyFont="1" applyFill="1" applyBorder="1" applyAlignment="1">
      <alignment horizontal="center" vertical="center" wrapText="1"/>
    </xf>
    <xf numFmtId="0" fontId="2" fillId="4" borderId="19" xfId="0" applyFont="1" applyFill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15" xfId="0" applyFont="1" applyBorder="1" applyAlignment="1">
      <alignment horizontal="center" vertical="center" wrapText="1"/>
    </xf>
    <xf numFmtId="0" fontId="1" fillId="0" borderId="16" xfId="0" applyFont="1" applyBorder="1" applyAlignment="1">
      <alignment horizontal="center" vertical="center" wrapText="1"/>
    </xf>
    <xf numFmtId="0" fontId="1" fillId="0" borderId="17" xfId="0" applyFont="1" applyBorder="1" applyAlignment="1">
      <alignment horizontal="center" vertical="center" wrapText="1"/>
    </xf>
    <xf numFmtId="0" fontId="1" fillId="5" borderId="9" xfId="0" applyFont="1" applyFill="1" applyBorder="1" applyAlignment="1">
      <alignment horizontal="justify" vertical="center" wrapText="1"/>
    </xf>
    <xf numFmtId="0" fontId="1" fillId="5" borderId="11" xfId="0" applyFont="1" applyFill="1" applyBorder="1" applyAlignment="1">
      <alignment horizontal="justify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0" fontId="1" fillId="6" borderId="12" xfId="0" applyFont="1" applyFill="1" applyBorder="1" applyAlignment="1">
      <alignment horizontal="center" vertical="center" wrapText="1"/>
    </xf>
    <xf numFmtId="0" fontId="1" fillId="6" borderId="13" xfId="0" applyFont="1" applyFill="1" applyBorder="1" applyAlignment="1">
      <alignment horizontal="center" vertical="center" wrapText="1"/>
    </xf>
    <xf numFmtId="0" fontId="2" fillId="6" borderId="12" xfId="0" applyFont="1" applyFill="1" applyBorder="1" applyAlignment="1">
      <alignment horizontal="justify" vertical="center" wrapText="1"/>
    </xf>
    <xf numFmtId="0" fontId="2" fillId="6" borderId="9" xfId="0" applyFont="1" applyFill="1" applyBorder="1" applyAlignment="1">
      <alignment horizontal="justify" vertical="center" wrapText="1"/>
    </xf>
    <xf numFmtId="0" fontId="2" fillId="6" borderId="13" xfId="0" applyFont="1" applyFill="1" applyBorder="1" applyAlignment="1">
      <alignment horizontal="justify" vertical="center" wrapText="1"/>
    </xf>
    <xf numFmtId="0" fontId="1" fillId="4" borderId="10" xfId="0" applyFont="1" applyFill="1" applyBorder="1" applyAlignment="1">
      <alignment horizontal="right" vertical="center" wrapText="1"/>
    </xf>
    <xf numFmtId="0" fontId="1" fillId="4" borderId="9" xfId="0" applyFont="1" applyFill="1" applyBorder="1" applyAlignment="1">
      <alignment horizontal="right" vertical="center" wrapText="1"/>
    </xf>
    <xf numFmtId="0" fontId="1" fillId="4" borderId="11" xfId="0" applyFont="1" applyFill="1" applyBorder="1" applyAlignment="1">
      <alignment horizontal="right" vertical="center" wrapText="1"/>
    </xf>
    <xf numFmtId="0" fontId="1" fillId="4" borderId="10" xfId="0" applyFont="1" applyFill="1" applyBorder="1" applyAlignment="1">
      <alignment horizontal="center" vertical="center" wrapText="1"/>
    </xf>
    <xf numFmtId="0" fontId="1" fillId="4" borderId="9" xfId="0" applyFont="1" applyFill="1" applyBorder="1" applyAlignment="1">
      <alignment horizontal="center" vertical="center" wrapText="1"/>
    </xf>
    <xf numFmtId="0" fontId="1" fillId="4" borderId="11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5" borderId="12" xfId="0" applyFont="1" applyFill="1" applyBorder="1" applyAlignment="1">
      <alignment horizontal="justify" vertical="center" wrapText="1"/>
    </xf>
  </cellXfs>
  <cellStyles count="1">
    <cellStyle name="Normál" xfId="0" builtinId="0"/>
  </cellStyles>
  <dxfs count="0"/>
  <tableStyles count="0" defaultTableStyle="TableStyleMedium2" defaultPivotStyle="PivotStyleLight16"/>
  <colors>
    <mruColors>
      <color rgb="FFFFC55D"/>
      <color rgb="FFFFE4B5"/>
      <color rgb="FFD5E9FA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FFC55D"/>
    <pageSetUpPr fitToPage="1"/>
  </sheetPr>
  <dimension ref="A1:K91"/>
  <sheetViews>
    <sheetView tabSelected="1" zoomScale="85" zoomScaleNormal="85" workbookViewId="0">
      <selection activeCell="J11" sqref="J11"/>
    </sheetView>
  </sheetViews>
  <sheetFormatPr defaultColWidth="9.140625" defaultRowHeight="15.75" x14ac:dyDescent="0.25"/>
  <cols>
    <col min="1" max="1" width="12" style="3" customWidth="1"/>
    <col min="2" max="2" width="28.7109375" style="4" customWidth="1"/>
    <col min="3" max="3" width="23" style="3" customWidth="1"/>
    <col min="4" max="4" width="28.7109375" style="3" customWidth="1"/>
    <col min="5" max="5" width="24.42578125" style="3" customWidth="1"/>
    <col min="6" max="6" width="28" style="3" customWidth="1"/>
    <col min="7" max="7" width="24" style="3" customWidth="1"/>
    <col min="8" max="8" width="23.140625" style="3" customWidth="1"/>
    <col min="9" max="10" width="17.28515625" style="2" customWidth="1"/>
    <col min="11" max="16384" width="9.140625" style="2"/>
  </cols>
  <sheetData>
    <row r="1" spans="1:9" s="1" customFormat="1" ht="48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9" x14ac:dyDescent="0.25">
      <c r="A2" s="34">
        <v>1</v>
      </c>
      <c r="B2" s="22" t="s">
        <v>122</v>
      </c>
      <c r="C2" s="18" t="s">
        <v>10</v>
      </c>
      <c r="D2" s="18" t="s">
        <v>11</v>
      </c>
      <c r="E2" s="18" t="s">
        <v>12</v>
      </c>
      <c r="F2" s="18"/>
      <c r="G2" s="26" t="s">
        <v>13</v>
      </c>
      <c r="H2" s="27"/>
    </row>
    <row r="3" spans="1:9" ht="31.5" x14ac:dyDescent="0.25">
      <c r="A3" s="35"/>
      <c r="B3" s="23"/>
      <c r="C3" s="19"/>
      <c r="D3" s="19"/>
      <c r="E3" s="19"/>
      <c r="F3" s="19"/>
      <c r="G3" s="13" t="s">
        <v>14</v>
      </c>
      <c r="H3" s="14">
        <v>4</v>
      </c>
      <c r="I3" s="6"/>
    </row>
    <row r="4" spans="1:9" ht="211.5" customHeight="1" thickBot="1" x14ac:dyDescent="0.3">
      <c r="A4" s="35"/>
      <c r="B4" s="23"/>
      <c r="C4" s="20"/>
      <c r="D4" s="20"/>
      <c r="E4" s="20"/>
      <c r="F4" s="20"/>
      <c r="G4" s="28" t="s">
        <v>8</v>
      </c>
      <c r="H4" s="30">
        <f>SUM(H3:H3,)</f>
        <v>4</v>
      </c>
    </row>
    <row r="5" spans="1:9" ht="99.95" customHeight="1" thickBot="1" x14ac:dyDescent="0.35">
      <c r="A5" s="36"/>
      <c r="B5" s="24"/>
      <c r="C5" s="32" t="s">
        <v>124</v>
      </c>
      <c r="D5" s="32"/>
      <c r="E5" s="32"/>
      <c r="F5" s="33"/>
      <c r="G5" s="29"/>
      <c r="H5" s="31"/>
      <c r="I5" s="7"/>
    </row>
    <row r="6" spans="1:9" x14ac:dyDescent="0.25">
      <c r="A6" s="34">
        <v>2</v>
      </c>
      <c r="B6" s="22" t="s">
        <v>122</v>
      </c>
      <c r="C6" s="18" t="s">
        <v>20</v>
      </c>
      <c r="D6" s="18" t="s">
        <v>21</v>
      </c>
      <c r="E6" s="18" t="s">
        <v>22</v>
      </c>
      <c r="F6" s="18" t="s">
        <v>23</v>
      </c>
      <c r="G6" s="26" t="s">
        <v>13</v>
      </c>
      <c r="H6" s="27"/>
    </row>
    <row r="7" spans="1:9" ht="31.5" x14ac:dyDescent="0.25">
      <c r="A7" s="35"/>
      <c r="B7" s="23"/>
      <c r="C7" s="19"/>
      <c r="D7" s="19"/>
      <c r="E7" s="19"/>
      <c r="F7" s="19"/>
      <c r="G7" s="13" t="s">
        <v>15</v>
      </c>
      <c r="H7" s="14">
        <v>7</v>
      </c>
    </row>
    <row r="8" spans="1:9" ht="31.5" x14ac:dyDescent="0.25">
      <c r="A8" s="35"/>
      <c r="B8" s="23"/>
      <c r="C8" s="19"/>
      <c r="D8" s="19"/>
      <c r="E8" s="19"/>
      <c r="F8" s="19"/>
      <c r="G8" s="13" t="s">
        <v>16</v>
      </c>
      <c r="H8" s="14">
        <v>7</v>
      </c>
    </row>
    <row r="9" spans="1:9" ht="31.5" x14ac:dyDescent="0.25">
      <c r="A9" s="35"/>
      <c r="B9" s="23"/>
      <c r="C9" s="19"/>
      <c r="D9" s="19"/>
      <c r="E9" s="19"/>
      <c r="F9" s="19"/>
      <c r="G9" s="13" t="s">
        <v>17</v>
      </c>
      <c r="H9" s="14">
        <v>10</v>
      </c>
    </row>
    <row r="10" spans="1:9" ht="31.5" x14ac:dyDescent="0.25">
      <c r="A10" s="35"/>
      <c r="B10" s="23"/>
      <c r="C10" s="19"/>
      <c r="D10" s="19"/>
      <c r="E10" s="19"/>
      <c r="F10" s="19"/>
      <c r="G10" s="13" t="s">
        <v>18</v>
      </c>
      <c r="H10" s="14">
        <v>8</v>
      </c>
    </row>
    <row r="11" spans="1:9" x14ac:dyDescent="0.25">
      <c r="A11" s="35"/>
      <c r="B11" s="23"/>
      <c r="C11" s="19"/>
      <c r="D11" s="19"/>
      <c r="E11" s="19"/>
      <c r="F11" s="19"/>
      <c r="G11" s="13" t="s">
        <v>19</v>
      </c>
      <c r="H11" s="14">
        <v>18</v>
      </c>
    </row>
    <row r="12" spans="1:9" ht="16.5" thickBot="1" x14ac:dyDescent="0.3">
      <c r="A12" s="35"/>
      <c r="B12" s="23"/>
      <c r="C12" s="20"/>
      <c r="D12" s="20"/>
      <c r="E12" s="20"/>
      <c r="F12" s="20"/>
      <c r="G12" s="28" t="s">
        <v>8</v>
      </c>
      <c r="H12" s="30">
        <f>SUM(H7:H11,)</f>
        <v>50</v>
      </c>
    </row>
    <row r="13" spans="1:9" ht="99.95" customHeight="1" thickBot="1" x14ac:dyDescent="0.3">
      <c r="A13" s="36"/>
      <c r="B13" s="24"/>
      <c r="C13" s="32" t="s">
        <v>125</v>
      </c>
      <c r="D13" s="32"/>
      <c r="E13" s="32"/>
      <c r="F13" s="33"/>
      <c r="G13" s="29"/>
      <c r="H13" s="31"/>
      <c r="I13" s="5"/>
    </row>
    <row r="14" spans="1:9" x14ac:dyDescent="0.25">
      <c r="A14" s="34">
        <v>3</v>
      </c>
      <c r="B14" s="22" t="s">
        <v>122</v>
      </c>
      <c r="C14" s="18" t="s">
        <v>26</v>
      </c>
      <c r="D14" s="18" t="s">
        <v>27</v>
      </c>
      <c r="E14" s="18" t="s">
        <v>28</v>
      </c>
      <c r="F14" s="18" t="s">
        <v>29</v>
      </c>
      <c r="G14" s="26" t="s">
        <v>112</v>
      </c>
      <c r="H14" s="27"/>
    </row>
    <row r="15" spans="1:9" x14ac:dyDescent="0.25">
      <c r="A15" s="35"/>
      <c r="B15" s="23"/>
      <c r="C15" s="19"/>
      <c r="D15" s="19"/>
      <c r="E15" s="19"/>
      <c r="F15" s="19"/>
      <c r="G15" s="13" t="s">
        <v>24</v>
      </c>
      <c r="H15" s="14">
        <v>50</v>
      </c>
      <c r="I15" s="6"/>
    </row>
    <row r="16" spans="1:9" ht="31.5" x14ac:dyDescent="0.25">
      <c r="A16" s="35"/>
      <c r="B16" s="23"/>
      <c r="C16" s="19"/>
      <c r="D16" s="19"/>
      <c r="E16" s="19"/>
      <c r="F16" s="19"/>
      <c r="G16" s="13" t="s">
        <v>25</v>
      </c>
      <c r="H16" s="14">
        <v>22</v>
      </c>
    </row>
    <row r="17" spans="1:9" ht="48" customHeight="1" thickBot="1" x14ac:dyDescent="0.3">
      <c r="A17" s="35"/>
      <c r="B17" s="23"/>
      <c r="C17" s="20"/>
      <c r="D17" s="20"/>
      <c r="E17" s="20"/>
      <c r="F17" s="20"/>
      <c r="G17" s="28" t="s">
        <v>8</v>
      </c>
      <c r="H17" s="30">
        <f>SUM(H15:H16,)</f>
        <v>72</v>
      </c>
    </row>
    <row r="18" spans="1:9" ht="99.95" customHeight="1" thickBot="1" x14ac:dyDescent="0.3">
      <c r="A18" s="36"/>
      <c r="B18" s="24"/>
      <c r="C18" s="32" t="s">
        <v>116</v>
      </c>
      <c r="D18" s="32"/>
      <c r="E18" s="32"/>
      <c r="F18" s="33"/>
      <c r="G18" s="29"/>
      <c r="H18" s="31"/>
      <c r="I18" s="5"/>
    </row>
    <row r="19" spans="1:9" x14ac:dyDescent="0.25">
      <c r="A19" s="34">
        <v>4</v>
      </c>
      <c r="B19" s="22" t="s">
        <v>122</v>
      </c>
      <c r="C19" s="18" t="s">
        <v>34</v>
      </c>
      <c r="D19" s="18" t="s">
        <v>35</v>
      </c>
      <c r="E19" s="18" t="s">
        <v>36</v>
      </c>
      <c r="F19" s="18" t="s">
        <v>37</v>
      </c>
      <c r="G19" s="26" t="s">
        <v>112</v>
      </c>
      <c r="H19" s="27"/>
    </row>
    <row r="20" spans="1:9" x14ac:dyDescent="0.25">
      <c r="A20" s="35"/>
      <c r="B20" s="23"/>
      <c r="C20" s="19"/>
      <c r="D20" s="19"/>
      <c r="E20" s="19"/>
      <c r="F20" s="19"/>
      <c r="G20" s="13" t="s">
        <v>30</v>
      </c>
      <c r="H20" s="14">
        <v>8</v>
      </c>
    </row>
    <row r="21" spans="1:9" ht="47.25" x14ac:dyDescent="0.25">
      <c r="A21" s="35"/>
      <c r="B21" s="23"/>
      <c r="C21" s="19"/>
      <c r="D21" s="19"/>
      <c r="E21" s="19"/>
      <c r="F21" s="19"/>
      <c r="G21" s="13" t="s">
        <v>31</v>
      </c>
      <c r="H21" s="14">
        <v>16</v>
      </c>
    </row>
    <row r="22" spans="1:9" ht="47.25" x14ac:dyDescent="0.25">
      <c r="A22" s="35"/>
      <c r="B22" s="23"/>
      <c r="C22" s="19"/>
      <c r="D22" s="19"/>
      <c r="E22" s="19"/>
      <c r="F22" s="19"/>
      <c r="G22" s="13" t="s">
        <v>32</v>
      </c>
      <c r="H22" s="14">
        <v>12</v>
      </c>
    </row>
    <row r="23" spans="1:9" x14ac:dyDescent="0.25">
      <c r="A23" s="35"/>
      <c r="B23" s="23"/>
      <c r="C23" s="19"/>
      <c r="D23" s="19"/>
      <c r="E23" s="19"/>
      <c r="F23" s="19"/>
      <c r="G23" s="13" t="s">
        <v>33</v>
      </c>
      <c r="H23" s="14">
        <v>24</v>
      </c>
    </row>
    <row r="24" spans="1:9" ht="110.25" customHeight="1" thickBot="1" x14ac:dyDescent="0.3">
      <c r="A24" s="35"/>
      <c r="B24" s="23"/>
      <c r="C24" s="20"/>
      <c r="D24" s="20"/>
      <c r="E24" s="20"/>
      <c r="F24" s="20"/>
      <c r="G24" s="28" t="s">
        <v>8</v>
      </c>
      <c r="H24" s="30">
        <f>SUM(H20:H23,)</f>
        <v>60</v>
      </c>
    </row>
    <row r="25" spans="1:9" ht="99.95" customHeight="1" thickBot="1" x14ac:dyDescent="0.3">
      <c r="A25" s="36"/>
      <c r="B25" s="24"/>
      <c r="C25" s="32" t="s">
        <v>117</v>
      </c>
      <c r="D25" s="32"/>
      <c r="E25" s="32"/>
      <c r="F25" s="33"/>
      <c r="G25" s="29"/>
      <c r="H25" s="31"/>
      <c r="I25" s="5"/>
    </row>
    <row r="26" spans="1:9" x14ac:dyDescent="0.25">
      <c r="A26" s="34">
        <v>5</v>
      </c>
      <c r="B26" s="22" t="s">
        <v>122</v>
      </c>
      <c r="C26" s="18" t="s">
        <v>39</v>
      </c>
      <c r="D26" s="18" t="s">
        <v>40</v>
      </c>
      <c r="E26" s="18" t="s">
        <v>41</v>
      </c>
      <c r="F26" s="18" t="s">
        <v>42</v>
      </c>
      <c r="G26" s="26" t="s">
        <v>112</v>
      </c>
      <c r="H26" s="27"/>
    </row>
    <row r="27" spans="1:9" ht="47.25" x14ac:dyDescent="0.25">
      <c r="A27" s="35"/>
      <c r="B27" s="23"/>
      <c r="C27" s="19"/>
      <c r="D27" s="19"/>
      <c r="E27" s="19"/>
      <c r="F27" s="19"/>
      <c r="G27" s="13" t="s">
        <v>38</v>
      </c>
      <c r="H27" s="14">
        <v>12</v>
      </c>
    </row>
    <row r="28" spans="1:9" ht="100.5" customHeight="1" thickBot="1" x14ac:dyDescent="0.3">
      <c r="A28" s="35"/>
      <c r="B28" s="23"/>
      <c r="C28" s="20"/>
      <c r="D28" s="20"/>
      <c r="E28" s="20"/>
      <c r="F28" s="20"/>
      <c r="G28" s="28" t="s">
        <v>8</v>
      </c>
      <c r="H28" s="30">
        <f>SUM(H27:H27,)</f>
        <v>12</v>
      </c>
    </row>
    <row r="29" spans="1:9" ht="99.95" customHeight="1" thickBot="1" x14ac:dyDescent="0.3">
      <c r="A29" s="36"/>
      <c r="B29" s="24"/>
      <c r="C29" s="32" t="s">
        <v>126</v>
      </c>
      <c r="D29" s="32"/>
      <c r="E29" s="32"/>
      <c r="F29" s="33"/>
      <c r="G29" s="29"/>
      <c r="H29" s="31"/>
    </row>
    <row r="30" spans="1:9" x14ac:dyDescent="0.25">
      <c r="A30" s="34">
        <v>6</v>
      </c>
      <c r="B30" s="22" t="s">
        <v>122</v>
      </c>
      <c r="C30" s="18" t="s">
        <v>45</v>
      </c>
      <c r="D30" s="18" t="s">
        <v>46</v>
      </c>
      <c r="E30" s="18" t="s">
        <v>47</v>
      </c>
      <c r="F30" s="18" t="s">
        <v>48</v>
      </c>
      <c r="G30" s="26" t="s">
        <v>43</v>
      </c>
      <c r="H30" s="27"/>
    </row>
    <row r="31" spans="1:9" x14ac:dyDescent="0.25">
      <c r="A31" s="35"/>
      <c r="B31" s="23"/>
      <c r="C31" s="19"/>
      <c r="D31" s="19"/>
      <c r="E31" s="19"/>
      <c r="F31" s="19"/>
      <c r="G31" s="13" t="s">
        <v>44</v>
      </c>
      <c r="H31" s="14">
        <v>18</v>
      </c>
    </row>
    <row r="32" spans="1:9" ht="177" customHeight="1" thickBot="1" x14ac:dyDescent="0.3">
      <c r="A32" s="35"/>
      <c r="B32" s="23"/>
      <c r="C32" s="20"/>
      <c r="D32" s="20"/>
      <c r="E32" s="20"/>
      <c r="F32" s="20"/>
      <c r="G32" s="28" t="s">
        <v>8</v>
      </c>
      <c r="H32" s="30">
        <f>SUM(H31:H31,)</f>
        <v>18</v>
      </c>
    </row>
    <row r="33" spans="1:9" ht="99.95" customHeight="1" thickBot="1" x14ac:dyDescent="0.3">
      <c r="A33" s="36"/>
      <c r="B33" s="24"/>
      <c r="C33" s="32" t="s">
        <v>127</v>
      </c>
      <c r="D33" s="32"/>
      <c r="E33" s="32"/>
      <c r="F33" s="33"/>
      <c r="G33" s="29"/>
      <c r="H33" s="31"/>
      <c r="I33" s="5"/>
    </row>
    <row r="34" spans="1:9" x14ac:dyDescent="0.25">
      <c r="A34" s="34">
        <v>7</v>
      </c>
      <c r="B34" s="22" t="s">
        <v>122</v>
      </c>
      <c r="C34" s="18" t="s">
        <v>53</v>
      </c>
      <c r="D34" s="18" t="s">
        <v>54</v>
      </c>
      <c r="E34" s="18" t="s">
        <v>55</v>
      </c>
      <c r="F34" s="18" t="s">
        <v>56</v>
      </c>
      <c r="G34" s="26" t="s">
        <v>49</v>
      </c>
      <c r="H34" s="27"/>
    </row>
    <row r="35" spans="1:9" ht="31.5" x14ac:dyDescent="0.25">
      <c r="A35" s="35"/>
      <c r="B35" s="23"/>
      <c r="C35" s="19"/>
      <c r="D35" s="19"/>
      <c r="E35" s="19"/>
      <c r="F35" s="19"/>
      <c r="G35" s="13" t="s">
        <v>50</v>
      </c>
      <c r="H35" s="14">
        <v>8</v>
      </c>
    </row>
    <row r="36" spans="1:9" x14ac:dyDescent="0.25">
      <c r="A36" s="35"/>
      <c r="B36" s="23"/>
      <c r="C36" s="19"/>
      <c r="D36" s="19"/>
      <c r="E36" s="19"/>
      <c r="F36" s="19"/>
      <c r="G36" s="13" t="s">
        <v>51</v>
      </c>
      <c r="H36" s="14">
        <v>5</v>
      </c>
    </row>
    <row r="37" spans="1:9" ht="47.25" x14ac:dyDescent="0.25">
      <c r="A37" s="35"/>
      <c r="B37" s="23"/>
      <c r="C37" s="19"/>
      <c r="D37" s="19"/>
      <c r="E37" s="19"/>
      <c r="F37" s="19"/>
      <c r="G37" s="13" t="s">
        <v>52</v>
      </c>
      <c r="H37" s="14">
        <v>6</v>
      </c>
    </row>
    <row r="38" spans="1:9" ht="136.5" customHeight="1" thickBot="1" x14ac:dyDescent="0.3">
      <c r="A38" s="35"/>
      <c r="B38" s="23"/>
      <c r="C38" s="20"/>
      <c r="D38" s="20"/>
      <c r="E38" s="20"/>
      <c r="F38" s="20"/>
      <c r="G38" s="28" t="s">
        <v>8</v>
      </c>
      <c r="H38" s="30">
        <f>SUM(H35:H37,)</f>
        <v>19</v>
      </c>
    </row>
    <row r="39" spans="1:9" ht="123.6" customHeight="1" thickBot="1" x14ac:dyDescent="0.3">
      <c r="A39" s="36"/>
      <c r="B39" s="24"/>
      <c r="C39" s="32" t="s">
        <v>128</v>
      </c>
      <c r="D39" s="32"/>
      <c r="E39" s="32"/>
      <c r="F39" s="33"/>
      <c r="G39" s="29"/>
      <c r="H39" s="31"/>
      <c r="I39" s="5"/>
    </row>
    <row r="40" spans="1:9" x14ac:dyDescent="0.25">
      <c r="A40" s="34">
        <v>8</v>
      </c>
      <c r="B40" s="22" t="s">
        <v>122</v>
      </c>
      <c r="C40" s="18" t="s">
        <v>58</v>
      </c>
      <c r="D40" s="18" t="s">
        <v>59</v>
      </c>
      <c r="E40" s="18" t="s">
        <v>60</v>
      </c>
      <c r="F40" s="18" t="s">
        <v>61</v>
      </c>
      <c r="G40" s="26" t="s">
        <v>49</v>
      </c>
      <c r="H40" s="27"/>
    </row>
    <row r="41" spans="1:9" ht="47.25" x14ac:dyDescent="0.25">
      <c r="A41" s="35"/>
      <c r="B41" s="23"/>
      <c r="C41" s="19"/>
      <c r="D41" s="19"/>
      <c r="E41" s="19"/>
      <c r="F41" s="19"/>
      <c r="G41" s="13" t="s">
        <v>57</v>
      </c>
      <c r="H41" s="14">
        <v>18</v>
      </c>
    </row>
    <row r="42" spans="1:9" ht="16.5" thickBot="1" x14ac:dyDescent="0.3">
      <c r="A42" s="35"/>
      <c r="B42" s="23"/>
      <c r="C42" s="20"/>
      <c r="D42" s="20"/>
      <c r="E42" s="20"/>
      <c r="F42" s="20"/>
      <c r="G42" s="28" t="s">
        <v>8</v>
      </c>
      <c r="H42" s="30">
        <f>SUM(H41:H41,)</f>
        <v>18</v>
      </c>
    </row>
    <row r="43" spans="1:9" ht="99.95" customHeight="1" thickBot="1" x14ac:dyDescent="0.3">
      <c r="A43" s="36"/>
      <c r="B43" s="24"/>
      <c r="C43" s="32" t="s">
        <v>129</v>
      </c>
      <c r="D43" s="32"/>
      <c r="E43" s="32"/>
      <c r="F43" s="33"/>
      <c r="G43" s="29"/>
      <c r="H43" s="31"/>
      <c r="I43" s="5"/>
    </row>
    <row r="44" spans="1:9" x14ac:dyDescent="0.25">
      <c r="A44" s="34">
        <v>9</v>
      </c>
      <c r="B44" s="22" t="s">
        <v>122</v>
      </c>
      <c r="C44" s="18" t="s">
        <v>67</v>
      </c>
      <c r="D44" s="18" t="s">
        <v>68</v>
      </c>
      <c r="E44" s="18"/>
      <c r="F44" s="18" t="s">
        <v>69</v>
      </c>
      <c r="G44" s="26" t="s">
        <v>62</v>
      </c>
      <c r="H44" s="27"/>
    </row>
    <row r="45" spans="1:9" x14ac:dyDescent="0.25">
      <c r="A45" s="35"/>
      <c r="B45" s="23"/>
      <c r="C45" s="19"/>
      <c r="D45" s="19"/>
      <c r="E45" s="19"/>
      <c r="F45" s="19"/>
      <c r="G45" s="13" t="s">
        <v>63</v>
      </c>
      <c r="H45" s="14">
        <v>10</v>
      </c>
    </row>
    <row r="46" spans="1:9" ht="31.5" x14ac:dyDescent="0.25">
      <c r="A46" s="35"/>
      <c r="B46" s="23"/>
      <c r="C46" s="19"/>
      <c r="D46" s="19"/>
      <c r="E46" s="19"/>
      <c r="F46" s="19"/>
      <c r="G46" s="13" t="s">
        <v>64</v>
      </c>
      <c r="H46" s="14">
        <v>12</v>
      </c>
    </row>
    <row r="47" spans="1:9" ht="31.5" x14ac:dyDescent="0.25">
      <c r="A47" s="35"/>
      <c r="B47" s="23"/>
      <c r="C47" s="19"/>
      <c r="D47" s="19"/>
      <c r="E47" s="19"/>
      <c r="F47" s="19"/>
      <c r="G47" s="13" t="s">
        <v>65</v>
      </c>
      <c r="H47" s="14">
        <v>4</v>
      </c>
    </row>
    <row r="48" spans="1:9" x14ac:dyDescent="0.25">
      <c r="A48" s="35"/>
      <c r="B48" s="23"/>
      <c r="C48" s="19"/>
      <c r="D48" s="19"/>
      <c r="E48" s="19"/>
      <c r="F48" s="19"/>
      <c r="G48" s="13" t="s">
        <v>66</v>
      </c>
      <c r="H48" s="14">
        <v>10</v>
      </c>
    </row>
    <row r="49" spans="1:9" ht="16.5" thickBot="1" x14ac:dyDescent="0.3">
      <c r="A49" s="35"/>
      <c r="B49" s="23"/>
      <c r="C49" s="20"/>
      <c r="D49" s="20"/>
      <c r="E49" s="20"/>
      <c r="F49" s="20"/>
      <c r="G49" s="28" t="s">
        <v>8</v>
      </c>
      <c r="H49" s="30">
        <f>SUM(H45:H48,)</f>
        <v>36</v>
      </c>
    </row>
    <row r="50" spans="1:9" ht="156.75" customHeight="1" thickBot="1" x14ac:dyDescent="0.3">
      <c r="A50" s="36"/>
      <c r="B50" s="24"/>
      <c r="C50" s="32" t="s">
        <v>118</v>
      </c>
      <c r="D50" s="32"/>
      <c r="E50" s="32"/>
      <c r="F50" s="33"/>
      <c r="G50" s="29"/>
      <c r="H50" s="31"/>
      <c r="I50" s="5"/>
    </row>
    <row r="51" spans="1:9" x14ac:dyDescent="0.25">
      <c r="A51" s="34">
        <v>10</v>
      </c>
      <c r="B51" s="22" t="s">
        <v>122</v>
      </c>
      <c r="C51" s="18" t="s">
        <v>73</v>
      </c>
      <c r="D51" s="18" t="s">
        <v>74</v>
      </c>
      <c r="E51" s="18" t="s">
        <v>75</v>
      </c>
      <c r="F51" s="18" t="s">
        <v>76</v>
      </c>
      <c r="G51" s="26" t="s">
        <v>70</v>
      </c>
      <c r="H51" s="27"/>
    </row>
    <row r="52" spans="1:9" ht="47.25" x14ac:dyDescent="0.25">
      <c r="A52" s="35"/>
      <c r="B52" s="23"/>
      <c r="C52" s="19"/>
      <c r="D52" s="19"/>
      <c r="E52" s="19"/>
      <c r="F52" s="19"/>
      <c r="G52" s="13" t="s">
        <v>71</v>
      </c>
      <c r="H52" s="14">
        <v>12</v>
      </c>
    </row>
    <row r="53" spans="1:9" ht="47.25" x14ac:dyDescent="0.25">
      <c r="A53" s="35"/>
      <c r="B53" s="23"/>
      <c r="C53" s="19"/>
      <c r="D53" s="19"/>
      <c r="E53" s="19"/>
      <c r="F53" s="19"/>
      <c r="G53" s="13" t="s">
        <v>72</v>
      </c>
      <c r="H53" s="14">
        <v>12</v>
      </c>
    </row>
    <row r="54" spans="1:9" ht="146.25" customHeight="1" thickBot="1" x14ac:dyDescent="0.3">
      <c r="A54" s="35"/>
      <c r="B54" s="23"/>
      <c r="C54" s="20"/>
      <c r="D54" s="20"/>
      <c r="E54" s="20"/>
      <c r="F54" s="20"/>
      <c r="G54" s="28" t="s">
        <v>8</v>
      </c>
      <c r="H54" s="30">
        <f>SUM(H52:H53,)</f>
        <v>24</v>
      </c>
    </row>
    <row r="55" spans="1:9" ht="153.75" customHeight="1" thickBot="1" x14ac:dyDescent="0.3">
      <c r="A55" s="36"/>
      <c r="B55" s="24"/>
      <c r="C55" s="32" t="s">
        <v>120</v>
      </c>
      <c r="D55" s="32"/>
      <c r="E55" s="32"/>
      <c r="F55" s="33"/>
      <c r="G55" s="29"/>
      <c r="H55" s="31"/>
      <c r="I55" s="5"/>
    </row>
    <row r="56" spans="1:9" x14ac:dyDescent="0.25">
      <c r="A56" s="34">
        <v>11</v>
      </c>
      <c r="B56" s="22" t="s">
        <v>122</v>
      </c>
      <c r="C56" s="18" t="s">
        <v>79</v>
      </c>
      <c r="D56" s="18" t="s">
        <v>80</v>
      </c>
      <c r="E56" s="18" t="s">
        <v>81</v>
      </c>
      <c r="F56" s="18" t="s">
        <v>82</v>
      </c>
      <c r="G56" s="26" t="s">
        <v>43</v>
      </c>
      <c r="H56" s="27"/>
    </row>
    <row r="57" spans="1:9" ht="31.5" x14ac:dyDescent="0.25">
      <c r="A57" s="35"/>
      <c r="B57" s="23"/>
      <c r="C57" s="19"/>
      <c r="D57" s="19"/>
      <c r="E57" s="19"/>
      <c r="F57" s="19"/>
      <c r="G57" s="13" t="s">
        <v>77</v>
      </c>
      <c r="H57" s="14">
        <v>3</v>
      </c>
    </row>
    <row r="58" spans="1:9" ht="47.25" x14ac:dyDescent="0.25">
      <c r="A58" s="35"/>
      <c r="B58" s="23"/>
      <c r="C58" s="19"/>
      <c r="D58" s="19"/>
      <c r="E58" s="19"/>
      <c r="F58" s="19"/>
      <c r="G58" s="13" t="s">
        <v>78</v>
      </c>
      <c r="H58" s="14">
        <v>15</v>
      </c>
    </row>
    <row r="59" spans="1:9" ht="97.5" customHeight="1" thickBot="1" x14ac:dyDescent="0.3">
      <c r="A59" s="35"/>
      <c r="B59" s="23"/>
      <c r="C59" s="20"/>
      <c r="D59" s="20"/>
      <c r="E59" s="20"/>
      <c r="F59" s="20"/>
      <c r="G59" s="28" t="s">
        <v>8</v>
      </c>
      <c r="H59" s="30">
        <f>SUM(H57:H58,)</f>
        <v>18</v>
      </c>
    </row>
    <row r="60" spans="1:9" ht="151.5" customHeight="1" thickBot="1" x14ac:dyDescent="0.3">
      <c r="A60" s="36"/>
      <c r="B60" s="24"/>
      <c r="C60" s="32" t="s">
        <v>119</v>
      </c>
      <c r="D60" s="32"/>
      <c r="E60" s="32"/>
      <c r="F60" s="33"/>
      <c r="G60" s="29"/>
      <c r="H60" s="31"/>
      <c r="I60" s="5"/>
    </row>
    <row r="61" spans="1:9" x14ac:dyDescent="0.25">
      <c r="A61" s="34">
        <v>12</v>
      </c>
      <c r="B61" s="22" t="s">
        <v>123</v>
      </c>
      <c r="C61" s="18" t="s">
        <v>88</v>
      </c>
      <c r="D61" s="18" t="s">
        <v>89</v>
      </c>
      <c r="E61" s="18" t="s">
        <v>90</v>
      </c>
      <c r="F61" s="18" t="s">
        <v>91</v>
      </c>
      <c r="G61" s="26" t="s">
        <v>83</v>
      </c>
      <c r="H61" s="27"/>
    </row>
    <row r="62" spans="1:9" ht="47.25" x14ac:dyDescent="0.25">
      <c r="A62" s="35"/>
      <c r="B62" s="23"/>
      <c r="C62" s="19"/>
      <c r="D62" s="19"/>
      <c r="E62" s="19"/>
      <c r="F62" s="19"/>
      <c r="G62" s="13" t="s">
        <v>84</v>
      </c>
      <c r="H62" s="14">
        <v>46</v>
      </c>
    </row>
    <row r="63" spans="1:9" ht="31.5" x14ac:dyDescent="0.25">
      <c r="A63" s="35"/>
      <c r="B63" s="23"/>
      <c r="C63" s="19"/>
      <c r="D63" s="19"/>
      <c r="E63" s="19"/>
      <c r="F63" s="19"/>
      <c r="G63" s="13" t="s">
        <v>85</v>
      </c>
      <c r="H63" s="14">
        <v>24</v>
      </c>
    </row>
    <row r="64" spans="1:9" ht="31.5" x14ac:dyDescent="0.25">
      <c r="A64" s="35"/>
      <c r="B64" s="23"/>
      <c r="C64" s="19"/>
      <c r="D64" s="19"/>
      <c r="E64" s="19"/>
      <c r="F64" s="19"/>
      <c r="G64" s="13" t="s">
        <v>86</v>
      </c>
      <c r="H64" s="14">
        <v>18</v>
      </c>
    </row>
    <row r="65" spans="1:11" ht="63" x14ac:dyDescent="0.25">
      <c r="A65" s="35"/>
      <c r="B65" s="23"/>
      <c r="C65" s="19"/>
      <c r="D65" s="19"/>
      <c r="E65" s="19"/>
      <c r="F65" s="19"/>
      <c r="G65" s="13" t="s">
        <v>87</v>
      </c>
      <c r="H65" s="14">
        <v>20</v>
      </c>
    </row>
    <row r="66" spans="1:11" ht="103.5" customHeight="1" thickBot="1" x14ac:dyDescent="0.3">
      <c r="A66" s="35"/>
      <c r="B66" s="23"/>
      <c r="C66" s="20"/>
      <c r="D66" s="20"/>
      <c r="E66" s="20"/>
      <c r="F66" s="20"/>
      <c r="G66" s="28" t="s">
        <v>8</v>
      </c>
      <c r="H66" s="30">
        <f>SUM(H62:H65,)</f>
        <v>108</v>
      </c>
    </row>
    <row r="67" spans="1:11" ht="126" customHeight="1" thickBot="1" x14ac:dyDescent="0.3">
      <c r="A67" s="36"/>
      <c r="B67" s="24"/>
      <c r="C67" s="32" t="s">
        <v>133</v>
      </c>
      <c r="D67" s="32"/>
      <c r="E67" s="32"/>
      <c r="F67" s="33"/>
      <c r="G67" s="29"/>
      <c r="H67" s="31"/>
      <c r="I67" s="5"/>
    </row>
    <row r="68" spans="1:11" x14ac:dyDescent="0.25">
      <c r="A68" s="34">
        <v>13</v>
      </c>
      <c r="B68" s="25" t="s">
        <v>123</v>
      </c>
      <c r="C68" s="18" t="s">
        <v>96</v>
      </c>
      <c r="D68" s="18" t="s">
        <v>97</v>
      </c>
      <c r="E68" s="18" t="s">
        <v>98</v>
      </c>
      <c r="F68" s="18" t="s">
        <v>99</v>
      </c>
      <c r="G68" s="26" t="s">
        <v>92</v>
      </c>
      <c r="H68" s="27"/>
    </row>
    <row r="69" spans="1:11" x14ac:dyDescent="0.25">
      <c r="A69" s="35"/>
      <c r="B69" s="23"/>
      <c r="C69" s="19"/>
      <c r="D69" s="19"/>
      <c r="E69" s="19"/>
      <c r="F69" s="19"/>
      <c r="G69" s="13" t="s">
        <v>93</v>
      </c>
      <c r="H69" s="14">
        <v>20</v>
      </c>
    </row>
    <row r="70" spans="1:11" ht="63" x14ac:dyDescent="0.25">
      <c r="A70" s="35"/>
      <c r="B70" s="23"/>
      <c r="C70" s="19"/>
      <c r="D70" s="19"/>
      <c r="E70" s="19"/>
      <c r="F70" s="19"/>
      <c r="G70" s="13" t="s">
        <v>94</v>
      </c>
      <c r="H70" s="14">
        <v>34</v>
      </c>
    </row>
    <row r="71" spans="1:11" x14ac:dyDescent="0.25">
      <c r="A71" s="35"/>
      <c r="B71" s="23"/>
      <c r="C71" s="19"/>
      <c r="D71" s="19"/>
      <c r="E71" s="19"/>
      <c r="F71" s="19"/>
      <c r="G71" s="13" t="s">
        <v>95</v>
      </c>
      <c r="H71" s="14">
        <v>18</v>
      </c>
    </row>
    <row r="72" spans="1:11" ht="179.25" customHeight="1" thickBot="1" x14ac:dyDescent="0.3">
      <c r="A72" s="35"/>
      <c r="B72" s="23"/>
      <c r="C72" s="20"/>
      <c r="D72" s="20"/>
      <c r="E72" s="20"/>
      <c r="F72" s="20"/>
      <c r="G72" s="28" t="s">
        <v>8</v>
      </c>
      <c r="H72" s="30">
        <f>SUM(H69:H71,)</f>
        <v>72</v>
      </c>
    </row>
    <row r="73" spans="1:11" ht="129" customHeight="1" thickBot="1" x14ac:dyDescent="0.3">
      <c r="A73" s="36"/>
      <c r="B73" s="24"/>
      <c r="C73" s="32" t="s">
        <v>130</v>
      </c>
      <c r="D73" s="32"/>
      <c r="E73" s="32"/>
      <c r="F73" s="33"/>
      <c r="G73" s="29"/>
      <c r="H73" s="31"/>
      <c r="I73" s="5"/>
    </row>
    <row r="74" spans="1:11" x14ac:dyDescent="0.25">
      <c r="A74" s="34">
        <v>14</v>
      </c>
      <c r="B74" s="22" t="s">
        <v>122</v>
      </c>
      <c r="C74" s="18" t="s">
        <v>103</v>
      </c>
      <c r="D74" s="18" t="s">
        <v>104</v>
      </c>
      <c r="E74" s="18" t="s">
        <v>105</v>
      </c>
      <c r="F74" s="18" t="s">
        <v>106</v>
      </c>
      <c r="G74" s="26" t="s">
        <v>49</v>
      </c>
      <c r="H74" s="27"/>
    </row>
    <row r="75" spans="1:11" ht="63" x14ac:dyDescent="0.25">
      <c r="A75" s="35"/>
      <c r="B75" s="23"/>
      <c r="C75" s="19"/>
      <c r="D75" s="19"/>
      <c r="E75" s="19"/>
      <c r="F75" s="19"/>
      <c r="G75" s="13" t="s">
        <v>100</v>
      </c>
      <c r="H75" s="14">
        <v>5</v>
      </c>
    </row>
    <row r="76" spans="1:11" ht="47.25" x14ac:dyDescent="0.25">
      <c r="A76" s="35"/>
      <c r="B76" s="23"/>
      <c r="C76" s="19"/>
      <c r="D76" s="19"/>
      <c r="E76" s="19"/>
      <c r="F76" s="19"/>
      <c r="G76" s="13" t="s">
        <v>114</v>
      </c>
      <c r="H76" s="14">
        <v>5</v>
      </c>
    </row>
    <row r="77" spans="1:11" ht="31.5" x14ac:dyDescent="0.25">
      <c r="A77" s="35"/>
      <c r="B77" s="23"/>
      <c r="C77" s="19"/>
      <c r="D77" s="19"/>
      <c r="E77" s="19"/>
      <c r="F77" s="19"/>
      <c r="G77" s="13" t="s">
        <v>101</v>
      </c>
      <c r="H77" s="14">
        <v>7</v>
      </c>
    </row>
    <row r="78" spans="1:11" ht="47.25" x14ac:dyDescent="0.25">
      <c r="A78" s="35"/>
      <c r="B78" s="23"/>
      <c r="C78" s="19"/>
      <c r="D78" s="19"/>
      <c r="E78" s="19"/>
      <c r="F78" s="19"/>
      <c r="G78" s="13" t="s">
        <v>102</v>
      </c>
      <c r="H78" s="14">
        <v>18</v>
      </c>
    </row>
    <row r="79" spans="1:11" ht="16.5" thickBot="1" x14ac:dyDescent="0.3">
      <c r="A79" s="35"/>
      <c r="B79" s="23"/>
      <c r="C79" s="20"/>
      <c r="D79" s="20"/>
      <c r="E79" s="20"/>
      <c r="F79" s="20"/>
      <c r="G79" s="28" t="s">
        <v>8</v>
      </c>
      <c r="H79" s="30">
        <f>SUM(H75:H78,)</f>
        <v>35</v>
      </c>
    </row>
    <row r="80" spans="1:11" ht="148.5" customHeight="1" thickBot="1" x14ac:dyDescent="0.3">
      <c r="A80" s="36"/>
      <c r="B80" s="24"/>
      <c r="C80" s="32" t="s">
        <v>121</v>
      </c>
      <c r="D80" s="32"/>
      <c r="E80" s="32"/>
      <c r="F80" s="33"/>
      <c r="G80" s="29"/>
      <c r="H80" s="31"/>
      <c r="I80" s="5"/>
      <c r="J80" s="21"/>
      <c r="K80" s="21"/>
    </row>
    <row r="81" spans="1:9" x14ac:dyDescent="0.25">
      <c r="A81" s="35">
        <v>15</v>
      </c>
      <c r="B81" s="23" t="s">
        <v>113</v>
      </c>
      <c r="C81" s="19" t="s">
        <v>108</v>
      </c>
      <c r="D81" s="19" t="s">
        <v>109</v>
      </c>
      <c r="E81" s="19" t="s">
        <v>110</v>
      </c>
      <c r="F81" s="19" t="s">
        <v>111</v>
      </c>
      <c r="G81" s="26" t="s">
        <v>70</v>
      </c>
      <c r="H81" s="27"/>
    </row>
    <row r="82" spans="1:9" ht="31.5" x14ac:dyDescent="0.25">
      <c r="A82" s="35"/>
      <c r="B82" s="23"/>
      <c r="C82" s="19"/>
      <c r="D82" s="19"/>
      <c r="E82" s="19"/>
      <c r="F82" s="19"/>
      <c r="G82" s="13" t="s">
        <v>107</v>
      </c>
      <c r="H82" s="14">
        <v>12</v>
      </c>
    </row>
    <row r="83" spans="1:9" ht="54" customHeight="1" thickBot="1" x14ac:dyDescent="0.3">
      <c r="A83" s="35"/>
      <c r="B83" s="23"/>
      <c r="C83" s="20"/>
      <c r="D83" s="20"/>
      <c r="E83" s="20"/>
      <c r="F83" s="20"/>
      <c r="G83" s="28" t="s">
        <v>8</v>
      </c>
      <c r="H83" s="30">
        <f>SUM(H82:H82,)</f>
        <v>12</v>
      </c>
    </row>
    <row r="84" spans="1:9" ht="114.75" customHeight="1" thickBot="1" x14ac:dyDescent="0.3">
      <c r="A84" s="36"/>
      <c r="B84" s="24"/>
      <c r="C84" s="32" t="s">
        <v>131</v>
      </c>
      <c r="D84" s="32"/>
      <c r="E84" s="32"/>
      <c r="F84" s="33"/>
      <c r="G84" s="29"/>
      <c r="H84" s="31"/>
      <c r="I84" s="5"/>
    </row>
    <row r="85" spans="1:9" ht="16.5" thickBot="1" x14ac:dyDescent="0.3">
      <c r="A85" s="42" t="s">
        <v>134</v>
      </c>
      <c r="B85" s="43"/>
      <c r="C85" s="43"/>
      <c r="D85" s="43"/>
      <c r="E85" s="44"/>
      <c r="F85" s="45">
        <f>H83+H79+H72+H66+H59+H54+H49+H42+H38+H32+H28+H24+H17+H12+H4</f>
        <v>558</v>
      </c>
      <c r="G85" s="46"/>
      <c r="H85" s="47"/>
      <c r="I85" s="6"/>
    </row>
    <row r="86" spans="1:9" ht="123.75" customHeight="1" thickBot="1" x14ac:dyDescent="0.3">
      <c r="A86" s="37" t="s">
        <v>9</v>
      </c>
      <c r="B86" s="38"/>
      <c r="C86" s="39" t="s">
        <v>132</v>
      </c>
      <c r="D86" s="40"/>
      <c r="E86" s="40"/>
      <c r="F86" s="41"/>
      <c r="G86" s="15" t="s">
        <v>145</v>
      </c>
      <c r="H86" s="16" t="s">
        <v>144</v>
      </c>
    </row>
    <row r="87" spans="1:9" ht="88.5" customHeight="1" thickBot="1" x14ac:dyDescent="0.3">
      <c r="A87" s="37" t="s">
        <v>9</v>
      </c>
      <c r="B87" s="38"/>
      <c r="C87" s="39" t="s">
        <v>115</v>
      </c>
      <c r="D87" s="40"/>
      <c r="E87" s="40"/>
      <c r="F87" s="41"/>
      <c r="G87" s="15" t="s">
        <v>143</v>
      </c>
      <c r="H87" s="16" t="s">
        <v>142</v>
      </c>
    </row>
    <row r="88" spans="1:9" ht="94.5" customHeight="1" thickBot="1" x14ac:dyDescent="0.3">
      <c r="A88" s="37" t="s">
        <v>9</v>
      </c>
      <c r="B88" s="38"/>
      <c r="C88" s="39" t="s">
        <v>149</v>
      </c>
      <c r="D88" s="40"/>
      <c r="E88" s="40"/>
      <c r="F88" s="41"/>
      <c r="G88" s="15" t="s">
        <v>141</v>
      </c>
      <c r="H88" s="16" t="s">
        <v>142</v>
      </c>
    </row>
    <row r="89" spans="1:9" ht="102.75" customHeight="1" thickBot="1" x14ac:dyDescent="0.3">
      <c r="A89" s="37" t="s">
        <v>9</v>
      </c>
      <c r="B89" s="38"/>
      <c r="C89" s="39" t="s">
        <v>148</v>
      </c>
      <c r="D89" s="40"/>
      <c r="E89" s="40"/>
      <c r="F89" s="41"/>
      <c r="G89" s="15" t="s">
        <v>139</v>
      </c>
      <c r="H89" s="16" t="s">
        <v>140</v>
      </c>
    </row>
    <row r="90" spans="1:9" ht="91.5" customHeight="1" thickBot="1" x14ac:dyDescent="0.3">
      <c r="A90" s="37" t="s">
        <v>9</v>
      </c>
      <c r="B90" s="38"/>
      <c r="C90" s="39" t="s">
        <v>147</v>
      </c>
      <c r="D90" s="40"/>
      <c r="E90" s="40"/>
      <c r="F90" s="41"/>
      <c r="G90" s="15" t="s">
        <v>135</v>
      </c>
      <c r="H90" s="17" t="s">
        <v>138</v>
      </c>
    </row>
    <row r="91" spans="1:9" ht="72" customHeight="1" thickBot="1" x14ac:dyDescent="0.3">
      <c r="A91" s="37" t="s">
        <v>9</v>
      </c>
      <c r="B91" s="38"/>
      <c r="C91" s="39" t="s">
        <v>146</v>
      </c>
      <c r="D91" s="40"/>
      <c r="E91" s="40"/>
      <c r="F91" s="41"/>
      <c r="G91" s="15" t="s">
        <v>136</v>
      </c>
      <c r="H91" s="17" t="s">
        <v>137</v>
      </c>
    </row>
  </sheetData>
  <sheetProtection algorithmName="SHA-512" hashValue="NLXG59p4ypfs8jjxfTfhOXuRrOJ5TdPB7CSrPB2rm0F3C2qe4nfo8tXF4M9YpCFwVe1xRlknxIdAK7QLj2+58w==" saltValue="2ENS+z8s7FGQprdB2JJVhg==" spinCount="100000" sheet="1" formatCells="0" formatColumns="0" formatRows="0" insertColumns="0" insertRows="0" insertHyperlinks="0" autoFilter="0"/>
  <autoFilter ref="A1:H427" xr:uid="{00000000-0009-0000-0000-000000000000}"/>
  <mergeCells count="165">
    <mergeCell ref="A91:B91"/>
    <mergeCell ref="C91:F91"/>
    <mergeCell ref="D81:D83"/>
    <mergeCell ref="E81:E83"/>
    <mergeCell ref="C61:C66"/>
    <mergeCell ref="D61:D66"/>
    <mergeCell ref="E61:E66"/>
    <mergeCell ref="F61:F66"/>
    <mergeCell ref="A87:B87"/>
    <mergeCell ref="C87:F87"/>
    <mergeCell ref="A89:B89"/>
    <mergeCell ref="C89:F89"/>
    <mergeCell ref="A88:B88"/>
    <mergeCell ref="C88:F88"/>
    <mergeCell ref="A90:B90"/>
    <mergeCell ref="C90:F90"/>
    <mergeCell ref="A85:E85"/>
    <mergeCell ref="F85:H85"/>
    <mergeCell ref="A86:B86"/>
    <mergeCell ref="C86:F86"/>
    <mergeCell ref="B81:B84"/>
    <mergeCell ref="G81:H81"/>
    <mergeCell ref="C84:F84"/>
    <mergeCell ref="F81:F83"/>
    <mergeCell ref="C81:C83"/>
    <mergeCell ref="C73:F73"/>
    <mergeCell ref="G72:G73"/>
    <mergeCell ref="H72:H73"/>
    <mergeCell ref="G83:G84"/>
    <mergeCell ref="H83:H84"/>
    <mergeCell ref="B74:B80"/>
    <mergeCell ref="G74:H74"/>
    <mergeCell ref="G79:G80"/>
    <mergeCell ref="H79:H80"/>
    <mergeCell ref="C80:F80"/>
    <mergeCell ref="C74:C79"/>
    <mergeCell ref="D74:D79"/>
    <mergeCell ref="C68:C72"/>
    <mergeCell ref="D68:D72"/>
    <mergeCell ref="E68:E72"/>
    <mergeCell ref="F68:F72"/>
    <mergeCell ref="E74:E79"/>
    <mergeCell ref="F74:F79"/>
    <mergeCell ref="G24:G25"/>
    <mergeCell ref="H24:H25"/>
    <mergeCell ref="G32:G33"/>
    <mergeCell ref="H32:H33"/>
    <mergeCell ref="C33:F33"/>
    <mergeCell ref="C30:C32"/>
    <mergeCell ref="D30:D32"/>
    <mergeCell ref="E30:E32"/>
    <mergeCell ref="F30:F32"/>
    <mergeCell ref="B14:B18"/>
    <mergeCell ref="G14:H14"/>
    <mergeCell ref="G17:G18"/>
    <mergeCell ref="H17:H18"/>
    <mergeCell ref="C18:F18"/>
    <mergeCell ref="C14:C17"/>
    <mergeCell ref="D14:D17"/>
    <mergeCell ref="E14:E17"/>
    <mergeCell ref="F14:F17"/>
    <mergeCell ref="B6:B13"/>
    <mergeCell ref="G6:H6"/>
    <mergeCell ref="G12:G13"/>
    <mergeCell ref="H12:H13"/>
    <mergeCell ref="C13:F13"/>
    <mergeCell ref="C6:C12"/>
    <mergeCell ref="D6:D12"/>
    <mergeCell ref="E6:E12"/>
    <mergeCell ref="F6:F12"/>
    <mergeCell ref="B2:B5"/>
    <mergeCell ref="G2:H2"/>
    <mergeCell ref="G4:G5"/>
    <mergeCell ref="H4:H5"/>
    <mergeCell ref="C5:F5"/>
    <mergeCell ref="C2:C4"/>
    <mergeCell ref="D2:D4"/>
    <mergeCell ref="E2:E4"/>
    <mergeCell ref="F2:F4"/>
    <mergeCell ref="A74:A80"/>
    <mergeCell ref="A81:A84"/>
    <mergeCell ref="A2:A5"/>
    <mergeCell ref="A6:A13"/>
    <mergeCell ref="A14:A18"/>
    <mergeCell ref="A56:A60"/>
    <mergeCell ref="A61:A67"/>
    <mergeCell ref="A19:A25"/>
    <mergeCell ref="A26:A29"/>
    <mergeCell ref="A30:A33"/>
    <mergeCell ref="A34:A39"/>
    <mergeCell ref="A40:A43"/>
    <mergeCell ref="A44:A50"/>
    <mergeCell ref="A51:A55"/>
    <mergeCell ref="A68:A73"/>
    <mergeCell ref="B19:B25"/>
    <mergeCell ref="G19:H19"/>
    <mergeCell ref="G59:G60"/>
    <mergeCell ref="H59:H60"/>
    <mergeCell ref="C60:F60"/>
    <mergeCell ref="B61:B67"/>
    <mergeCell ref="G61:H61"/>
    <mergeCell ref="C25:F25"/>
    <mergeCell ref="C19:C24"/>
    <mergeCell ref="D19:D24"/>
    <mergeCell ref="E19:E24"/>
    <mergeCell ref="F19:F24"/>
    <mergeCell ref="B26:B29"/>
    <mergeCell ref="G26:H26"/>
    <mergeCell ref="G28:G29"/>
    <mergeCell ref="H28:H29"/>
    <mergeCell ref="C29:F29"/>
    <mergeCell ref="C26:C28"/>
    <mergeCell ref="D26:D28"/>
    <mergeCell ref="E26:E28"/>
    <mergeCell ref="F26:F28"/>
    <mergeCell ref="B30:B33"/>
    <mergeCell ref="G30:H30"/>
    <mergeCell ref="G66:G67"/>
    <mergeCell ref="C39:F39"/>
    <mergeCell ref="C34:C38"/>
    <mergeCell ref="D34:D38"/>
    <mergeCell ref="E34:E38"/>
    <mergeCell ref="F34:F38"/>
    <mergeCell ref="B40:B43"/>
    <mergeCell ref="G40:H40"/>
    <mergeCell ref="G42:G43"/>
    <mergeCell ref="H42:H43"/>
    <mergeCell ref="C43:F43"/>
    <mergeCell ref="C40:C42"/>
    <mergeCell ref="D40:D42"/>
    <mergeCell ref="E40:E42"/>
    <mergeCell ref="F40:F42"/>
    <mergeCell ref="B34:B39"/>
    <mergeCell ref="G34:H34"/>
    <mergeCell ref="G38:G39"/>
    <mergeCell ref="H38:H39"/>
    <mergeCell ref="B44:B50"/>
    <mergeCell ref="G44:H44"/>
    <mergeCell ref="G49:G50"/>
    <mergeCell ref="H49:H50"/>
    <mergeCell ref="C50:F50"/>
    <mergeCell ref="C44:C49"/>
    <mergeCell ref="D44:D49"/>
    <mergeCell ref="E44:E49"/>
    <mergeCell ref="F44:F49"/>
    <mergeCell ref="C51:C54"/>
    <mergeCell ref="D51:D54"/>
    <mergeCell ref="E51:E54"/>
    <mergeCell ref="F51:F54"/>
    <mergeCell ref="C56:C59"/>
    <mergeCell ref="J80:K80"/>
    <mergeCell ref="B51:B55"/>
    <mergeCell ref="B56:B60"/>
    <mergeCell ref="B68:B73"/>
    <mergeCell ref="G51:H51"/>
    <mergeCell ref="G54:G55"/>
    <mergeCell ref="H54:H55"/>
    <mergeCell ref="C55:F55"/>
    <mergeCell ref="G56:H56"/>
    <mergeCell ref="G68:H68"/>
    <mergeCell ref="H66:H67"/>
    <mergeCell ref="D56:D59"/>
    <mergeCell ref="E56:E59"/>
    <mergeCell ref="F56:F59"/>
    <mergeCell ref="C67:F67"/>
  </mergeCells>
  <pageMargins left="0.25" right="0.25" top="0.3611111111111111" bottom="0.75" header="0.3" footer="0.3"/>
  <pageSetup paperSize="9" scale="60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1F571F-E750-441F-8E61-48F45C9095E9}">
  <dimension ref="A1:I174"/>
  <sheetViews>
    <sheetView zoomScale="85" zoomScaleNormal="85" workbookViewId="0">
      <selection activeCell="K9" sqref="K9"/>
    </sheetView>
  </sheetViews>
  <sheetFormatPr defaultColWidth="9.140625" defaultRowHeight="15.75" x14ac:dyDescent="0.25"/>
  <cols>
    <col min="1" max="1" width="12" style="3" customWidth="1"/>
    <col min="2" max="2" width="21.140625" style="4" customWidth="1"/>
    <col min="3" max="3" width="23" style="3" customWidth="1"/>
    <col min="4" max="4" width="28.7109375" style="3" customWidth="1"/>
    <col min="5" max="5" width="32.140625" style="3" customWidth="1"/>
    <col min="6" max="6" width="48.85546875" style="3" customWidth="1"/>
    <col min="7" max="7" width="24" style="3" customWidth="1"/>
    <col min="8" max="8" width="23.140625" style="3" customWidth="1"/>
    <col min="9" max="9" width="18.28515625" style="2" customWidth="1"/>
    <col min="10" max="16384" width="9.140625" style="2"/>
  </cols>
  <sheetData>
    <row r="1" spans="1:9" s="1" customFormat="1" ht="32.25" thickBot="1" x14ac:dyDescent="0.3">
      <c r="A1" s="8" t="s">
        <v>0</v>
      </c>
      <c r="B1" s="9" t="s">
        <v>1</v>
      </c>
      <c r="C1" s="10" t="s">
        <v>2</v>
      </c>
      <c r="D1" s="10" t="s">
        <v>3</v>
      </c>
      <c r="E1" s="10" t="s">
        <v>4</v>
      </c>
      <c r="F1" s="10" t="s">
        <v>5</v>
      </c>
      <c r="G1" s="11" t="s">
        <v>6</v>
      </c>
      <c r="H1" s="12" t="s">
        <v>7</v>
      </c>
    </row>
    <row r="2" spans="1:9" x14ac:dyDescent="0.25">
      <c r="A2" s="34">
        <v>1</v>
      </c>
      <c r="B2" s="22" t="s">
        <v>304</v>
      </c>
      <c r="C2" s="18" t="s">
        <v>303</v>
      </c>
      <c r="D2" s="18" t="s">
        <v>302</v>
      </c>
      <c r="E2" s="18" t="s">
        <v>301</v>
      </c>
      <c r="F2" s="18" t="s">
        <v>300</v>
      </c>
      <c r="G2" s="26" t="s">
        <v>192</v>
      </c>
      <c r="H2" s="27"/>
    </row>
    <row r="3" spans="1:9" ht="32.25" thickBot="1" x14ac:dyDescent="0.3">
      <c r="A3" s="35"/>
      <c r="B3" s="23"/>
      <c r="C3" s="19"/>
      <c r="D3" s="19"/>
      <c r="E3" s="19"/>
      <c r="F3" s="19"/>
      <c r="G3" s="13" t="s">
        <v>299</v>
      </c>
      <c r="H3" s="14">
        <v>8</v>
      </c>
    </row>
    <row r="4" spans="1:9" x14ac:dyDescent="0.25">
      <c r="A4" s="35"/>
      <c r="B4" s="23"/>
      <c r="C4" s="19"/>
      <c r="D4" s="19"/>
      <c r="E4" s="19"/>
      <c r="F4" s="19"/>
      <c r="G4" s="26" t="s">
        <v>201</v>
      </c>
      <c r="H4" s="27"/>
      <c r="I4" s="6"/>
    </row>
    <row r="5" spans="1:9" ht="31.5" x14ac:dyDescent="0.25">
      <c r="A5" s="35"/>
      <c r="B5" s="23"/>
      <c r="C5" s="19"/>
      <c r="D5" s="19"/>
      <c r="E5" s="19"/>
      <c r="F5" s="19"/>
      <c r="G5" s="13" t="s">
        <v>151</v>
      </c>
      <c r="H5" s="14">
        <v>5</v>
      </c>
    </row>
    <row r="6" spans="1:9" ht="30.75" customHeight="1" x14ac:dyDescent="0.25">
      <c r="A6" s="35"/>
      <c r="B6" s="23"/>
      <c r="C6" s="19"/>
      <c r="D6" s="19"/>
      <c r="E6" s="19"/>
      <c r="F6" s="19"/>
      <c r="G6" s="13" t="s">
        <v>150</v>
      </c>
      <c r="H6" s="14">
        <v>5</v>
      </c>
    </row>
    <row r="7" spans="1:9" ht="159.75" customHeight="1" thickBot="1" x14ac:dyDescent="0.3">
      <c r="A7" s="35"/>
      <c r="B7" s="23"/>
      <c r="C7" s="20"/>
      <c r="D7" s="20"/>
      <c r="E7" s="20"/>
      <c r="F7" s="20"/>
      <c r="G7" s="28" t="s">
        <v>8</v>
      </c>
      <c r="H7" s="30">
        <f>SUM(H3:H3,H5:H6,)</f>
        <v>18</v>
      </c>
    </row>
    <row r="8" spans="1:9" ht="111.75" customHeight="1" thickBot="1" x14ac:dyDescent="0.3">
      <c r="A8" s="36"/>
      <c r="B8" s="24"/>
      <c r="C8" s="32" t="s">
        <v>298</v>
      </c>
      <c r="D8" s="32"/>
      <c r="E8" s="32"/>
      <c r="F8" s="33"/>
      <c r="G8" s="29"/>
      <c r="H8" s="31"/>
    </row>
    <row r="9" spans="1:9" x14ac:dyDescent="0.25">
      <c r="A9" s="34">
        <v>2</v>
      </c>
      <c r="B9" s="22" t="s">
        <v>297</v>
      </c>
      <c r="C9" s="18" t="s">
        <v>296</v>
      </c>
      <c r="D9" s="18" t="s">
        <v>295</v>
      </c>
      <c r="E9" s="18" t="s">
        <v>294</v>
      </c>
      <c r="F9" s="18" t="s">
        <v>293</v>
      </c>
      <c r="G9" s="26" t="s">
        <v>182</v>
      </c>
      <c r="H9" s="27"/>
    </row>
    <row r="10" spans="1:9" ht="32.25" thickBot="1" x14ac:dyDescent="0.3">
      <c r="A10" s="35"/>
      <c r="B10" s="23"/>
      <c r="C10" s="19"/>
      <c r="D10" s="19"/>
      <c r="E10" s="19"/>
      <c r="F10" s="19"/>
      <c r="G10" s="13" t="s">
        <v>292</v>
      </c>
      <c r="H10" s="14">
        <v>8</v>
      </c>
    </row>
    <row r="11" spans="1:9" x14ac:dyDescent="0.25">
      <c r="A11" s="35"/>
      <c r="B11" s="23"/>
      <c r="C11" s="19"/>
      <c r="D11" s="19"/>
      <c r="E11" s="19"/>
      <c r="F11" s="19"/>
      <c r="G11" s="26" t="s">
        <v>178</v>
      </c>
      <c r="H11" s="27"/>
    </row>
    <row r="12" spans="1:9" ht="47.25" x14ac:dyDescent="0.25">
      <c r="A12" s="35"/>
      <c r="B12" s="23"/>
      <c r="C12" s="19"/>
      <c r="D12" s="19"/>
      <c r="E12" s="19"/>
      <c r="F12" s="19"/>
      <c r="G12" s="13" t="s">
        <v>291</v>
      </c>
      <c r="H12" s="14">
        <v>6</v>
      </c>
    </row>
    <row r="13" spans="1:9" ht="16.5" thickBot="1" x14ac:dyDescent="0.3">
      <c r="A13" s="35"/>
      <c r="B13" s="23"/>
      <c r="C13" s="20"/>
      <c r="D13" s="20"/>
      <c r="E13" s="20"/>
      <c r="F13" s="20"/>
      <c r="G13" s="28" t="s">
        <v>8</v>
      </c>
      <c r="H13" s="30">
        <f>SUM(H10:H10,H12:H12,)</f>
        <v>14</v>
      </c>
    </row>
    <row r="14" spans="1:9" ht="104.25" customHeight="1" thickBot="1" x14ac:dyDescent="0.3">
      <c r="A14" s="36"/>
      <c r="B14" s="24"/>
      <c r="C14" s="32" t="s">
        <v>290</v>
      </c>
      <c r="D14" s="32"/>
      <c r="E14" s="32"/>
      <c r="F14" s="33"/>
      <c r="G14" s="29"/>
      <c r="H14" s="31"/>
    </row>
    <row r="15" spans="1:9" x14ac:dyDescent="0.25">
      <c r="A15" s="34">
        <v>3</v>
      </c>
      <c r="B15" s="22" t="s">
        <v>289</v>
      </c>
      <c r="C15" s="18" t="s">
        <v>288</v>
      </c>
      <c r="D15" s="18" t="s">
        <v>287</v>
      </c>
      <c r="E15" s="18" t="s">
        <v>286</v>
      </c>
      <c r="F15" s="18" t="s">
        <v>285</v>
      </c>
      <c r="G15" s="26" t="s">
        <v>156</v>
      </c>
      <c r="H15" s="27"/>
    </row>
    <row r="16" spans="1:9" x14ac:dyDescent="0.25">
      <c r="A16" s="35"/>
      <c r="B16" s="23"/>
      <c r="C16" s="19"/>
      <c r="D16" s="19"/>
      <c r="E16" s="19"/>
      <c r="F16" s="19"/>
      <c r="G16" s="13" t="s">
        <v>155</v>
      </c>
      <c r="H16" s="14">
        <v>8</v>
      </c>
    </row>
    <row r="17" spans="1:8" x14ac:dyDescent="0.25">
      <c r="A17" s="35"/>
      <c r="B17" s="23"/>
      <c r="C17" s="19"/>
      <c r="D17" s="19"/>
      <c r="E17" s="19"/>
      <c r="F17" s="19"/>
      <c r="G17" s="13" t="s">
        <v>154</v>
      </c>
      <c r="H17" s="14">
        <v>10</v>
      </c>
    </row>
    <row r="18" spans="1:8" ht="16.5" thickBot="1" x14ac:dyDescent="0.3">
      <c r="A18" s="35"/>
      <c r="B18" s="23"/>
      <c r="C18" s="19"/>
      <c r="D18" s="19"/>
      <c r="E18" s="19"/>
      <c r="F18" s="19"/>
      <c r="G18" s="13" t="s">
        <v>284</v>
      </c>
      <c r="H18" s="14">
        <v>10</v>
      </c>
    </row>
    <row r="19" spans="1:8" x14ac:dyDescent="0.25">
      <c r="A19" s="35"/>
      <c r="B19" s="23"/>
      <c r="C19" s="19"/>
      <c r="D19" s="19"/>
      <c r="E19" s="19"/>
      <c r="F19" s="19"/>
      <c r="G19" s="26" t="s">
        <v>261</v>
      </c>
      <c r="H19" s="27"/>
    </row>
    <row r="20" spans="1:8" ht="31.5" x14ac:dyDescent="0.25">
      <c r="A20" s="35"/>
      <c r="B20" s="23"/>
      <c r="C20" s="19"/>
      <c r="D20" s="19"/>
      <c r="E20" s="19"/>
      <c r="F20" s="19"/>
      <c r="G20" s="13" t="s">
        <v>234</v>
      </c>
      <c r="H20" s="14">
        <v>22</v>
      </c>
    </row>
    <row r="21" spans="1:8" ht="31.5" x14ac:dyDescent="0.25">
      <c r="A21" s="35"/>
      <c r="B21" s="23"/>
      <c r="C21" s="19"/>
      <c r="D21" s="19"/>
      <c r="E21" s="19"/>
      <c r="F21" s="19"/>
      <c r="G21" s="13" t="s">
        <v>283</v>
      </c>
      <c r="H21" s="14">
        <v>10</v>
      </c>
    </row>
    <row r="22" spans="1:8" ht="126" x14ac:dyDescent="0.25">
      <c r="A22" s="35"/>
      <c r="B22" s="23"/>
      <c r="C22" s="19"/>
      <c r="D22" s="19"/>
      <c r="E22" s="19"/>
      <c r="F22" s="19"/>
      <c r="G22" s="13" t="s">
        <v>260</v>
      </c>
      <c r="H22" s="14">
        <v>20</v>
      </c>
    </row>
    <row r="23" spans="1:8" ht="110.25" x14ac:dyDescent="0.25">
      <c r="A23" s="35"/>
      <c r="B23" s="23"/>
      <c r="C23" s="19"/>
      <c r="D23" s="19"/>
      <c r="E23" s="19"/>
      <c r="F23" s="19"/>
      <c r="G23" s="13" t="s">
        <v>233</v>
      </c>
      <c r="H23" s="14">
        <v>18</v>
      </c>
    </row>
    <row r="24" spans="1:8" ht="111" thickBot="1" x14ac:dyDescent="0.3">
      <c r="A24" s="35"/>
      <c r="B24" s="23"/>
      <c r="C24" s="19"/>
      <c r="D24" s="19"/>
      <c r="E24" s="19"/>
      <c r="F24" s="19"/>
      <c r="G24" s="13" t="s">
        <v>191</v>
      </c>
      <c r="H24" s="14">
        <v>20</v>
      </c>
    </row>
    <row r="25" spans="1:8" x14ac:dyDescent="0.25">
      <c r="A25" s="35"/>
      <c r="B25" s="23"/>
      <c r="C25" s="19"/>
      <c r="D25" s="19"/>
      <c r="E25" s="19"/>
      <c r="F25" s="19"/>
      <c r="G25" s="26" t="s">
        <v>170</v>
      </c>
      <c r="H25" s="27"/>
    </row>
    <row r="26" spans="1:8" ht="142.5" thickBot="1" x14ac:dyDescent="0.3">
      <c r="A26" s="35"/>
      <c r="B26" s="23"/>
      <c r="C26" s="19"/>
      <c r="D26" s="19"/>
      <c r="E26" s="19"/>
      <c r="F26" s="19"/>
      <c r="G26" s="13" t="s">
        <v>169</v>
      </c>
      <c r="H26" s="14">
        <v>14</v>
      </c>
    </row>
    <row r="27" spans="1:8" x14ac:dyDescent="0.25">
      <c r="A27" s="35"/>
      <c r="B27" s="23"/>
      <c r="C27" s="19"/>
      <c r="D27" s="19"/>
      <c r="E27" s="19"/>
      <c r="F27" s="19"/>
      <c r="G27" s="26" t="s">
        <v>168</v>
      </c>
      <c r="H27" s="27"/>
    </row>
    <row r="28" spans="1:8" ht="78.75" x14ac:dyDescent="0.25">
      <c r="A28" s="35"/>
      <c r="B28" s="23"/>
      <c r="C28" s="19"/>
      <c r="D28" s="19"/>
      <c r="E28" s="19"/>
      <c r="F28" s="19"/>
      <c r="G28" s="13" t="s">
        <v>258</v>
      </c>
      <c r="H28" s="14">
        <v>50</v>
      </c>
    </row>
    <row r="29" spans="1:8" ht="78.75" x14ac:dyDescent="0.25">
      <c r="A29" s="35"/>
      <c r="B29" s="23"/>
      <c r="C29" s="19"/>
      <c r="D29" s="19"/>
      <c r="E29" s="19"/>
      <c r="F29" s="19"/>
      <c r="G29" s="13" t="s">
        <v>167</v>
      </c>
      <c r="H29" s="14">
        <v>56</v>
      </c>
    </row>
    <row r="30" spans="1:8" ht="31.5" x14ac:dyDescent="0.25">
      <c r="A30" s="35"/>
      <c r="B30" s="23"/>
      <c r="C30" s="19"/>
      <c r="D30" s="19"/>
      <c r="E30" s="19"/>
      <c r="F30" s="19"/>
      <c r="G30" s="13" t="s">
        <v>166</v>
      </c>
      <c r="H30" s="14">
        <v>40</v>
      </c>
    </row>
    <row r="31" spans="1:8" ht="16.5" thickBot="1" x14ac:dyDescent="0.3">
      <c r="A31" s="35"/>
      <c r="B31" s="23"/>
      <c r="C31" s="20"/>
      <c r="D31" s="20"/>
      <c r="E31" s="20"/>
      <c r="F31" s="20"/>
      <c r="G31" s="28" t="s">
        <v>8</v>
      </c>
      <c r="H31" s="30">
        <f>SUM(H16:H18,H20:H24,H26:H26,H28:H30,)</f>
        <v>278</v>
      </c>
    </row>
    <row r="32" spans="1:8" ht="117.75" customHeight="1" thickBot="1" x14ac:dyDescent="0.3">
      <c r="A32" s="36"/>
      <c r="B32" s="24"/>
      <c r="C32" s="32" t="s">
        <v>282</v>
      </c>
      <c r="D32" s="32"/>
      <c r="E32" s="32"/>
      <c r="F32" s="33"/>
      <c r="G32" s="29"/>
      <c r="H32" s="31"/>
    </row>
    <row r="33" spans="1:8" x14ac:dyDescent="0.25">
      <c r="A33" s="34">
        <v>4</v>
      </c>
      <c r="B33" s="22" t="s">
        <v>281</v>
      </c>
      <c r="C33" s="18" t="s">
        <v>280</v>
      </c>
      <c r="D33" s="18" t="s">
        <v>279</v>
      </c>
      <c r="E33" s="18" t="s">
        <v>278</v>
      </c>
      <c r="F33" s="18" t="s">
        <v>277</v>
      </c>
      <c r="G33" s="26" t="s">
        <v>276</v>
      </c>
      <c r="H33" s="27"/>
    </row>
    <row r="34" spans="1:8" ht="31.5" x14ac:dyDescent="0.25">
      <c r="A34" s="35"/>
      <c r="B34" s="23"/>
      <c r="C34" s="19"/>
      <c r="D34" s="19"/>
      <c r="E34" s="19"/>
      <c r="F34" s="19"/>
      <c r="G34" s="13" t="s">
        <v>275</v>
      </c>
      <c r="H34" s="14">
        <v>16</v>
      </c>
    </row>
    <row r="35" spans="1:8" ht="47.25" x14ac:dyDescent="0.25">
      <c r="A35" s="35"/>
      <c r="B35" s="23"/>
      <c r="C35" s="19"/>
      <c r="D35" s="19"/>
      <c r="E35" s="19"/>
      <c r="F35" s="19"/>
      <c r="G35" s="13" t="s">
        <v>274</v>
      </c>
      <c r="H35" s="14">
        <v>24</v>
      </c>
    </row>
    <row r="36" spans="1:8" ht="47.25" x14ac:dyDescent="0.25">
      <c r="A36" s="35"/>
      <c r="B36" s="23"/>
      <c r="C36" s="19"/>
      <c r="D36" s="19"/>
      <c r="E36" s="19"/>
      <c r="F36" s="19"/>
      <c r="G36" s="13" t="s">
        <v>273</v>
      </c>
      <c r="H36" s="14">
        <v>26</v>
      </c>
    </row>
    <row r="37" spans="1:8" ht="48" thickBot="1" x14ac:dyDescent="0.3">
      <c r="A37" s="35"/>
      <c r="B37" s="23"/>
      <c r="C37" s="19"/>
      <c r="D37" s="19"/>
      <c r="E37" s="19"/>
      <c r="F37" s="19"/>
      <c r="G37" s="13" t="s">
        <v>268</v>
      </c>
      <c r="H37" s="14">
        <v>24</v>
      </c>
    </row>
    <row r="38" spans="1:8" x14ac:dyDescent="0.25">
      <c r="A38" s="35"/>
      <c r="B38" s="23"/>
      <c r="C38" s="19"/>
      <c r="D38" s="19"/>
      <c r="E38" s="19"/>
      <c r="F38" s="19"/>
      <c r="G38" s="26" t="s">
        <v>272</v>
      </c>
      <c r="H38" s="27"/>
    </row>
    <row r="39" spans="1:8" ht="47.25" x14ac:dyDescent="0.25">
      <c r="A39" s="35"/>
      <c r="B39" s="23"/>
      <c r="C39" s="19"/>
      <c r="D39" s="19"/>
      <c r="E39" s="19"/>
      <c r="F39" s="19"/>
      <c r="G39" s="13" t="s">
        <v>271</v>
      </c>
      <c r="H39" s="14">
        <v>6</v>
      </c>
    </row>
    <row r="40" spans="1:8" ht="63" x14ac:dyDescent="0.25">
      <c r="A40" s="35"/>
      <c r="B40" s="23"/>
      <c r="C40" s="19"/>
      <c r="D40" s="19"/>
      <c r="E40" s="19"/>
      <c r="F40" s="19"/>
      <c r="G40" s="13" t="s">
        <v>270</v>
      </c>
      <c r="H40" s="14">
        <v>10</v>
      </c>
    </row>
    <row r="41" spans="1:8" ht="63" x14ac:dyDescent="0.25">
      <c r="A41" s="35"/>
      <c r="B41" s="23"/>
      <c r="C41" s="19"/>
      <c r="D41" s="19"/>
      <c r="E41" s="19"/>
      <c r="F41" s="19"/>
      <c r="G41" s="13" t="s">
        <v>269</v>
      </c>
      <c r="H41" s="14">
        <v>30</v>
      </c>
    </row>
    <row r="42" spans="1:8" ht="47.25" x14ac:dyDescent="0.25">
      <c r="A42" s="35"/>
      <c r="B42" s="23"/>
      <c r="C42" s="19"/>
      <c r="D42" s="19"/>
      <c r="E42" s="19"/>
      <c r="F42" s="19"/>
      <c r="G42" s="13" t="s">
        <v>268</v>
      </c>
      <c r="H42" s="14">
        <v>24</v>
      </c>
    </row>
    <row r="43" spans="1:8" ht="16.5" thickBot="1" x14ac:dyDescent="0.3">
      <c r="A43" s="35"/>
      <c r="B43" s="23"/>
      <c r="C43" s="20"/>
      <c r="D43" s="20"/>
      <c r="E43" s="20"/>
      <c r="F43" s="20"/>
      <c r="G43" s="28" t="s">
        <v>8</v>
      </c>
      <c r="H43" s="30">
        <f>SUM(H34:H37,H39:H42,)</f>
        <v>160</v>
      </c>
    </row>
    <row r="44" spans="1:8" ht="133.5" customHeight="1" thickBot="1" x14ac:dyDescent="0.3">
      <c r="A44" s="36"/>
      <c r="B44" s="24"/>
      <c r="C44" s="32" t="s">
        <v>267</v>
      </c>
      <c r="D44" s="32"/>
      <c r="E44" s="32"/>
      <c r="F44" s="33"/>
      <c r="G44" s="29"/>
      <c r="H44" s="31"/>
    </row>
    <row r="45" spans="1:8" x14ac:dyDescent="0.25">
      <c r="A45" s="34">
        <v>5</v>
      </c>
      <c r="B45" s="22" t="s">
        <v>266</v>
      </c>
      <c r="C45" s="18" t="s">
        <v>265</v>
      </c>
      <c r="D45" s="18" t="s">
        <v>264</v>
      </c>
      <c r="E45" s="18" t="s">
        <v>263</v>
      </c>
      <c r="F45" s="18" t="s">
        <v>262</v>
      </c>
      <c r="G45" s="26" t="s">
        <v>201</v>
      </c>
      <c r="H45" s="27"/>
    </row>
    <row r="46" spans="1:8" ht="31.5" x14ac:dyDescent="0.25">
      <c r="A46" s="35"/>
      <c r="B46" s="23"/>
      <c r="C46" s="19"/>
      <c r="D46" s="19"/>
      <c r="E46" s="19"/>
      <c r="F46" s="19"/>
      <c r="G46" s="13" t="s">
        <v>151</v>
      </c>
      <c r="H46" s="14">
        <v>8</v>
      </c>
    </row>
    <row r="47" spans="1:8" ht="31.5" x14ac:dyDescent="0.25">
      <c r="A47" s="35"/>
      <c r="B47" s="23"/>
      <c r="C47" s="19"/>
      <c r="D47" s="19"/>
      <c r="E47" s="19"/>
      <c r="F47" s="19"/>
      <c r="G47" s="13" t="s">
        <v>150</v>
      </c>
      <c r="H47" s="14">
        <v>8</v>
      </c>
    </row>
    <row r="48" spans="1:8" ht="32.25" thickBot="1" x14ac:dyDescent="0.3">
      <c r="A48" s="35"/>
      <c r="B48" s="23"/>
      <c r="C48" s="19"/>
      <c r="D48" s="19"/>
      <c r="E48" s="19"/>
      <c r="F48" s="19"/>
      <c r="G48" s="13" t="s">
        <v>200</v>
      </c>
      <c r="H48" s="14">
        <v>8</v>
      </c>
    </row>
    <row r="49" spans="1:8" x14ac:dyDescent="0.25">
      <c r="A49" s="35"/>
      <c r="B49" s="23"/>
      <c r="C49" s="19"/>
      <c r="D49" s="19"/>
      <c r="E49" s="19"/>
      <c r="F49" s="19"/>
      <c r="G49" s="26" t="s">
        <v>261</v>
      </c>
      <c r="H49" s="27"/>
    </row>
    <row r="50" spans="1:8" ht="126" x14ac:dyDescent="0.25">
      <c r="A50" s="35"/>
      <c r="B50" s="23"/>
      <c r="C50" s="19"/>
      <c r="D50" s="19"/>
      <c r="E50" s="19"/>
      <c r="F50" s="19"/>
      <c r="G50" s="13" t="s">
        <v>260</v>
      </c>
      <c r="H50" s="14">
        <v>18</v>
      </c>
    </row>
    <row r="51" spans="1:8" ht="110.25" x14ac:dyDescent="0.25">
      <c r="A51" s="35"/>
      <c r="B51" s="23"/>
      <c r="C51" s="19"/>
      <c r="D51" s="19"/>
      <c r="E51" s="19"/>
      <c r="F51" s="19"/>
      <c r="G51" s="13" t="s">
        <v>233</v>
      </c>
      <c r="H51" s="14">
        <v>16</v>
      </c>
    </row>
    <row r="52" spans="1:8" ht="31.5" x14ac:dyDescent="0.25">
      <c r="A52" s="35"/>
      <c r="B52" s="23"/>
      <c r="C52" s="19"/>
      <c r="D52" s="19"/>
      <c r="E52" s="19"/>
      <c r="F52" s="19"/>
      <c r="G52" s="13" t="s">
        <v>244</v>
      </c>
      <c r="H52" s="14">
        <v>16</v>
      </c>
    </row>
    <row r="53" spans="1:8" ht="16.5" thickBot="1" x14ac:dyDescent="0.3">
      <c r="A53" s="35"/>
      <c r="B53" s="23"/>
      <c r="C53" s="19"/>
      <c r="D53" s="19"/>
      <c r="E53" s="19"/>
      <c r="F53" s="19"/>
      <c r="G53" s="13" t="s">
        <v>245</v>
      </c>
      <c r="H53" s="14">
        <v>18</v>
      </c>
    </row>
    <row r="54" spans="1:8" x14ac:dyDescent="0.25">
      <c r="A54" s="35"/>
      <c r="B54" s="23"/>
      <c r="C54" s="19"/>
      <c r="D54" s="19"/>
      <c r="E54" s="19"/>
      <c r="F54" s="19"/>
      <c r="G54" s="26" t="s">
        <v>170</v>
      </c>
      <c r="H54" s="27"/>
    </row>
    <row r="55" spans="1:8" ht="63" x14ac:dyDescent="0.25">
      <c r="A55" s="35"/>
      <c r="B55" s="23"/>
      <c r="C55" s="19"/>
      <c r="D55" s="19"/>
      <c r="E55" s="19"/>
      <c r="F55" s="19"/>
      <c r="G55" s="13" t="s">
        <v>218</v>
      </c>
      <c r="H55" s="14">
        <v>6</v>
      </c>
    </row>
    <row r="56" spans="1:8" ht="47.25" x14ac:dyDescent="0.25">
      <c r="A56" s="35"/>
      <c r="B56" s="23"/>
      <c r="C56" s="19"/>
      <c r="D56" s="19"/>
      <c r="E56" s="19"/>
      <c r="F56" s="19"/>
      <c r="G56" s="13" t="s">
        <v>190</v>
      </c>
      <c r="H56" s="14">
        <v>8</v>
      </c>
    </row>
    <row r="57" spans="1:8" ht="31.5" x14ac:dyDescent="0.25">
      <c r="A57" s="35"/>
      <c r="B57" s="23"/>
      <c r="C57" s="19"/>
      <c r="D57" s="19"/>
      <c r="E57" s="19"/>
      <c r="F57" s="19"/>
      <c r="G57" s="13" t="s">
        <v>259</v>
      </c>
      <c r="H57" s="14">
        <v>10</v>
      </c>
    </row>
    <row r="58" spans="1:8" ht="110.25" x14ac:dyDescent="0.25">
      <c r="A58" s="35"/>
      <c r="B58" s="23"/>
      <c r="C58" s="19"/>
      <c r="D58" s="19"/>
      <c r="E58" s="19"/>
      <c r="F58" s="19"/>
      <c r="G58" s="13" t="s">
        <v>189</v>
      </c>
      <c r="H58" s="14">
        <v>10</v>
      </c>
    </row>
    <row r="59" spans="1:8" ht="142.5" thickBot="1" x14ac:dyDescent="0.3">
      <c r="A59" s="35"/>
      <c r="B59" s="23"/>
      <c r="C59" s="19"/>
      <c r="D59" s="19"/>
      <c r="E59" s="19"/>
      <c r="F59" s="19"/>
      <c r="G59" s="13" t="s">
        <v>169</v>
      </c>
      <c r="H59" s="14">
        <v>10</v>
      </c>
    </row>
    <row r="60" spans="1:8" x14ac:dyDescent="0.25">
      <c r="A60" s="35"/>
      <c r="B60" s="23"/>
      <c r="C60" s="19"/>
      <c r="D60" s="19"/>
      <c r="E60" s="19"/>
      <c r="F60" s="19"/>
      <c r="G60" s="26" t="s">
        <v>168</v>
      </c>
      <c r="H60" s="27"/>
    </row>
    <row r="61" spans="1:8" ht="47.25" x14ac:dyDescent="0.25">
      <c r="A61" s="35"/>
      <c r="B61" s="23"/>
      <c r="C61" s="19"/>
      <c r="D61" s="19"/>
      <c r="E61" s="19"/>
      <c r="F61" s="19"/>
      <c r="G61" s="13" t="s">
        <v>242</v>
      </c>
      <c r="H61" s="14">
        <v>45</v>
      </c>
    </row>
    <row r="62" spans="1:8" ht="78.75" x14ac:dyDescent="0.25">
      <c r="A62" s="35"/>
      <c r="B62" s="23"/>
      <c r="C62" s="19"/>
      <c r="D62" s="19"/>
      <c r="E62" s="19"/>
      <c r="F62" s="19"/>
      <c r="G62" s="13" t="s">
        <v>258</v>
      </c>
      <c r="H62" s="14">
        <v>35</v>
      </c>
    </row>
    <row r="63" spans="1:8" ht="78.75" x14ac:dyDescent="0.25">
      <c r="A63" s="35"/>
      <c r="B63" s="23"/>
      <c r="C63" s="19"/>
      <c r="D63" s="19"/>
      <c r="E63" s="19"/>
      <c r="F63" s="19"/>
      <c r="G63" s="13" t="s">
        <v>167</v>
      </c>
      <c r="H63" s="14">
        <v>38</v>
      </c>
    </row>
    <row r="64" spans="1:8" ht="31.5" x14ac:dyDescent="0.25">
      <c r="A64" s="35"/>
      <c r="B64" s="23"/>
      <c r="C64" s="19"/>
      <c r="D64" s="19"/>
      <c r="E64" s="19"/>
      <c r="F64" s="19"/>
      <c r="G64" s="13" t="s">
        <v>166</v>
      </c>
      <c r="H64" s="14">
        <v>22</v>
      </c>
    </row>
    <row r="65" spans="1:8" ht="70.5" customHeight="1" x14ac:dyDescent="0.25">
      <c r="A65" s="35"/>
      <c r="B65" s="23"/>
      <c r="C65" s="19"/>
      <c r="D65" s="19"/>
      <c r="E65" s="19"/>
      <c r="F65" s="19"/>
      <c r="G65" s="13" t="s">
        <v>241</v>
      </c>
      <c r="H65" s="14">
        <v>14</v>
      </c>
    </row>
    <row r="66" spans="1:8" ht="14.25" customHeight="1" thickBot="1" x14ac:dyDescent="0.3">
      <c r="A66" s="35"/>
      <c r="B66" s="23"/>
      <c r="C66" s="20"/>
      <c r="D66" s="20"/>
      <c r="E66" s="20"/>
      <c r="F66" s="20"/>
      <c r="G66" s="28" t="s">
        <v>8</v>
      </c>
      <c r="H66" s="30">
        <f>SUM(H46:H48,H50:H53,H55:H59,H61:H65,)</f>
        <v>290</v>
      </c>
    </row>
    <row r="67" spans="1:8" ht="148.5" customHeight="1" thickBot="1" x14ac:dyDescent="0.3">
      <c r="A67" s="36"/>
      <c r="B67" s="24"/>
      <c r="C67" s="32" t="s">
        <v>257</v>
      </c>
      <c r="D67" s="32"/>
      <c r="E67" s="32"/>
      <c r="F67" s="33"/>
      <c r="G67" s="29"/>
      <c r="H67" s="31"/>
    </row>
    <row r="68" spans="1:8" x14ac:dyDescent="0.25">
      <c r="A68" s="34">
        <v>6</v>
      </c>
      <c r="B68" s="22" t="s">
        <v>256</v>
      </c>
      <c r="C68" s="18" t="s">
        <v>255</v>
      </c>
      <c r="D68" s="18" t="s">
        <v>254</v>
      </c>
      <c r="E68" s="18" t="s">
        <v>253</v>
      </c>
      <c r="F68" s="18" t="s">
        <v>252</v>
      </c>
      <c r="G68" s="26" t="s">
        <v>201</v>
      </c>
      <c r="H68" s="27"/>
    </row>
    <row r="69" spans="1:8" ht="32.25" thickBot="1" x14ac:dyDescent="0.3">
      <c r="A69" s="35"/>
      <c r="B69" s="23"/>
      <c r="C69" s="19"/>
      <c r="D69" s="19"/>
      <c r="E69" s="19"/>
      <c r="F69" s="19"/>
      <c r="G69" s="13" t="s">
        <v>200</v>
      </c>
      <c r="H69" s="14">
        <v>4</v>
      </c>
    </row>
    <row r="70" spans="1:8" x14ac:dyDescent="0.25">
      <c r="A70" s="35"/>
      <c r="B70" s="23"/>
      <c r="C70" s="19"/>
      <c r="D70" s="19"/>
      <c r="E70" s="19"/>
      <c r="F70" s="19"/>
      <c r="G70" s="26" t="s">
        <v>192</v>
      </c>
      <c r="H70" s="27"/>
    </row>
    <row r="71" spans="1:8" ht="48" thickBot="1" x14ac:dyDescent="0.3">
      <c r="A71" s="35"/>
      <c r="B71" s="23"/>
      <c r="C71" s="19"/>
      <c r="D71" s="19"/>
      <c r="E71" s="19"/>
      <c r="F71" s="19"/>
      <c r="G71" s="13" t="s">
        <v>209</v>
      </c>
      <c r="H71" s="14">
        <v>12</v>
      </c>
    </row>
    <row r="72" spans="1:8" x14ac:dyDescent="0.25">
      <c r="A72" s="35"/>
      <c r="B72" s="23"/>
      <c r="C72" s="19"/>
      <c r="D72" s="19"/>
      <c r="E72" s="19"/>
      <c r="F72" s="19"/>
      <c r="G72" s="26" t="s">
        <v>170</v>
      </c>
      <c r="H72" s="27"/>
    </row>
    <row r="73" spans="1:8" x14ac:dyDescent="0.25">
      <c r="A73" s="35"/>
      <c r="B73" s="23"/>
      <c r="C73" s="19"/>
      <c r="D73" s="19"/>
      <c r="E73" s="19"/>
      <c r="F73" s="19"/>
      <c r="G73" s="13" t="s">
        <v>217</v>
      </c>
      <c r="H73" s="14">
        <v>14</v>
      </c>
    </row>
    <row r="74" spans="1:8" ht="32.25" thickBot="1" x14ac:dyDescent="0.3">
      <c r="A74" s="35"/>
      <c r="B74" s="23"/>
      <c r="C74" s="19"/>
      <c r="D74" s="19"/>
      <c r="E74" s="19"/>
      <c r="F74" s="19"/>
      <c r="G74" s="13" t="s">
        <v>199</v>
      </c>
      <c r="H74" s="14">
        <v>6</v>
      </c>
    </row>
    <row r="75" spans="1:8" x14ac:dyDescent="0.25">
      <c r="A75" s="35"/>
      <c r="B75" s="23"/>
      <c r="C75" s="19"/>
      <c r="D75" s="19"/>
      <c r="E75" s="19"/>
      <c r="F75" s="19"/>
      <c r="G75" s="26" t="s">
        <v>168</v>
      </c>
      <c r="H75" s="27"/>
    </row>
    <row r="76" spans="1:8" ht="63" x14ac:dyDescent="0.25">
      <c r="A76" s="35"/>
      <c r="B76" s="23"/>
      <c r="C76" s="19"/>
      <c r="D76" s="19"/>
      <c r="E76" s="19"/>
      <c r="F76" s="19"/>
      <c r="G76" s="13" t="s">
        <v>208</v>
      </c>
      <c r="H76" s="14">
        <v>50</v>
      </c>
    </row>
    <row r="77" spans="1:8" ht="32.25" thickBot="1" x14ac:dyDescent="0.3">
      <c r="A77" s="35"/>
      <c r="B77" s="23"/>
      <c r="C77" s="19"/>
      <c r="D77" s="19"/>
      <c r="E77" s="19"/>
      <c r="F77" s="19"/>
      <c r="G77" s="13" t="s">
        <v>216</v>
      </c>
      <c r="H77" s="14">
        <v>52</v>
      </c>
    </row>
    <row r="78" spans="1:8" x14ac:dyDescent="0.25">
      <c r="A78" s="35"/>
      <c r="B78" s="23"/>
      <c r="C78" s="19"/>
      <c r="D78" s="19"/>
      <c r="E78" s="19"/>
      <c r="F78" s="19"/>
      <c r="G78" s="26" t="s">
        <v>178</v>
      </c>
      <c r="H78" s="27"/>
    </row>
    <row r="79" spans="1:8" ht="63" x14ac:dyDescent="0.25">
      <c r="A79" s="35"/>
      <c r="B79" s="23"/>
      <c r="C79" s="19"/>
      <c r="D79" s="19"/>
      <c r="E79" s="19"/>
      <c r="F79" s="19"/>
      <c r="G79" s="13" t="s">
        <v>157</v>
      </c>
      <c r="H79" s="14">
        <v>4</v>
      </c>
    </row>
    <row r="80" spans="1:8" ht="14.25" customHeight="1" thickBot="1" x14ac:dyDescent="0.3">
      <c r="A80" s="35"/>
      <c r="B80" s="23"/>
      <c r="C80" s="20"/>
      <c r="D80" s="20"/>
      <c r="E80" s="20"/>
      <c r="F80" s="20"/>
      <c r="G80" s="28" t="s">
        <v>8</v>
      </c>
      <c r="H80" s="30">
        <f>SUM(H69:H69,H71:H71,H73:H74,H76:H77,H79:H79,)</f>
        <v>142</v>
      </c>
    </row>
    <row r="81" spans="1:8" ht="159.75" customHeight="1" thickBot="1" x14ac:dyDescent="0.3">
      <c r="A81" s="36"/>
      <c r="B81" s="24"/>
      <c r="C81" s="32" t="s">
        <v>251</v>
      </c>
      <c r="D81" s="32"/>
      <c r="E81" s="32"/>
      <c r="F81" s="33"/>
      <c r="G81" s="29"/>
      <c r="H81" s="31"/>
    </row>
    <row r="82" spans="1:8" x14ac:dyDescent="0.25">
      <c r="A82" s="34">
        <v>7</v>
      </c>
      <c r="B82" s="22" t="s">
        <v>250</v>
      </c>
      <c r="C82" s="18" t="s">
        <v>249</v>
      </c>
      <c r="D82" s="18" t="s">
        <v>248</v>
      </c>
      <c r="E82" s="18" t="s">
        <v>247</v>
      </c>
      <c r="F82" s="18" t="s">
        <v>246</v>
      </c>
      <c r="G82" s="26" t="s">
        <v>201</v>
      </c>
      <c r="H82" s="27"/>
    </row>
    <row r="83" spans="1:8" ht="31.5" x14ac:dyDescent="0.25">
      <c r="A83" s="35"/>
      <c r="B83" s="23"/>
      <c r="C83" s="19"/>
      <c r="D83" s="19"/>
      <c r="E83" s="19"/>
      <c r="F83" s="19"/>
      <c r="G83" s="13" t="s">
        <v>151</v>
      </c>
      <c r="H83" s="14">
        <v>3</v>
      </c>
    </row>
    <row r="84" spans="1:8" ht="31.5" x14ac:dyDescent="0.25">
      <c r="A84" s="35"/>
      <c r="B84" s="23"/>
      <c r="C84" s="19"/>
      <c r="D84" s="19"/>
      <c r="E84" s="19"/>
      <c r="F84" s="19"/>
      <c r="G84" s="13" t="s">
        <v>150</v>
      </c>
      <c r="H84" s="14">
        <v>3</v>
      </c>
    </row>
    <row r="85" spans="1:8" ht="32.25" thickBot="1" x14ac:dyDescent="0.3">
      <c r="A85" s="35"/>
      <c r="B85" s="23"/>
      <c r="C85" s="19"/>
      <c r="D85" s="19"/>
      <c r="E85" s="19"/>
      <c r="F85" s="19"/>
      <c r="G85" s="13" t="s">
        <v>200</v>
      </c>
      <c r="H85" s="14">
        <v>4</v>
      </c>
    </row>
    <row r="86" spans="1:8" x14ac:dyDescent="0.25">
      <c r="A86" s="35"/>
      <c r="B86" s="23"/>
      <c r="C86" s="19"/>
      <c r="D86" s="19"/>
      <c r="E86" s="19"/>
      <c r="F86" s="19"/>
      <c r="G86" s="26" t="s">
        <v>192</v>
      </c>
      <c r="H86" s="27"/>
    </row>
    <row r="87" spans="1:8" ht="31.5" x14ac:dyDescent="0.25">
      <c r="A87" s="35"/>
      <c r="B87" s="23"/>
      <c r="C87" s="19"/>
      <c r="D87" s="19"/>
      <c r="E87" s="19"/>
      <c r="F87" s="19"/>
      <c r="G87" s="13" t="s">
        <v>234</v>
      </c>
      <c r="H87" s="14">
        <v>12</v>
      </c>
    </row>
    <row r="88" spans="1:8" x14ac:dyDescent="0.25">
      <c r="A88" s="35"/>
      <c r="B88" s="23"/>
      <c r="C88" s="19"/>
      <c r="D88" s="19"/>
      <c r="E88" s="19"/>
      <c r="F88" s="19"/>
      <c r="G88" s="13" t="s">
        <v>245</v>
      </c>
      <c r="H88" s="14">
        <v>14</v>
      </c>
    </row>
    <row r="89" spans="1:8" ht="32.25" thickBot="1" x14ac:dyDescent="0.3">
      <c r="A89" s="35"/>
      <c r="B89" s="23"/>
      <c r="C89" s="19"/>
      <c r="D89" s="19"/>
      <c r="E89" s="19"/>
      <c r="F89" s="19"/>
      <c r="G89" s="13" t="s">
        <v>244</v>
      </c>
      <c r="H89" s="14">
        <v>18</v>
      </c>
    </row>
    <row r="90" spans="1:8" x14ac:dyDescent="0.25">
      <c r="A90" s="35"/>
      <c r="B90" s="23"/>
      <c r="C90" s="19"/>
      <c r="D90" s="19"/>
      <c r="E90" s="19"/>
      <c r="F90" s="19"/>
      <c r="G90" s="26" t="s">
        <v>170</v>
      </c>
      <c r="H90" s="27"/>
    </row>
    <row r="91" spans="1:8" ht="48" thickBot="1" x14ac:dyDescent="0.3">
      <c r="A91" s="35"/>
      <c r="B91" s="23"/>
      <c r="C91" s="19"/>
      <c r="D91" s="19"/>
      <c r="E91" s="19"/>
      <c r="F91" s="19"/>
      <c r="G91" s="13" t="s">
        <v>243</v>
      </c>
      <c r="H91" s="14">
        <v>24</v>
      </c>
    </row>
    <row r="92" spans="1:8" x14ac:dyDescent="0.25">
      <c r="A92" s="35"/>
      <c r="B92" s="23"/>
      <c r="C92" s="19"/>
      <c r="D92" s="19"/>
      <c r="E92" s="19"/>
      <c r="F92" s="19"/>
      <c r="G92" s="26" t="s">
        <v>168</v>
      </c>
      <c r="H92" s="27"/>
    </row>
    <row r="93" spans="1:8" ht="47.25" x14ac:dyDescent="0.25">
      <c r="A93" s="35"/>
      <c r="B93" s="23"/>
      <c r="C93" s="19"/>
      <c r="D93" s="19"/>
      <c r="E93" s="19"/>
      <c r="F93" s="19"/>
      <c r="G93" s="13" t="s">
        <v>242</v>
      </c>
      <c r="H93" s="14">
        <v>50</v>
      </c>
    </row>
    <row r="94" spans="1:8" ht="16.5" thickBot="1" x14ac:dyDescent="0.3">
      <c r="A94" s="35"/>
      <c r="B94" s="23"/>
      <c r="C94" s="19"/>
      <c r="D94" s="19"/>
      <c r="E94" s="19"/>
      <c r="F94" s="19"/>
      <c r="G94" s="13" t="s">
        <v>241</v>
      </c>
      <c r="H94" s="14">
        <v>20</v>
      </c>
    </row>
    <row r="95" spans="1:8" x14ac:dyDescent="0.25">
      <c r="A95" s="35"/>
      <c r="B95" s="23"/>
      <c r="C95" s="19"/>
      <c r="D95" s="19"/>
      <c r="E95" s="19"/>
      <c r="F95" s="19"/>
      <c r="G95" s="26" t="s">
        <v>156</v>
      </c>
      <c r="H95" s="27"/>
    </row>
    <row r="96" spans="1:8" x14ac:dyDescent="0.25">
      <c r="A96" s="35"/>
      <c r="B96" s="23"/>
      <c r="C96" s="19"/>
      <c r="D96" s="19"/>
      <c r="E96" s="19"/>
      <c r="F96" s="19"/>
      <c r="G96" s="13" t="s">
        <v>153</v>
      </c>
      <c r="H96" s="14">
        <v>8</v>
      </c>
    </row>
    <row r="97" spans="1:8" ht="13.5" customHeight="1" thickBot="1" x14ac:dyDescent="0.3">
      <c r="A97" s="35"/>
      <c r="B97" s="23"/>
      <c r="C97" s="20"/>
      <c r="D97" s="20"/>
      <c r="E97" s="20"/>
      <c r="F97" s="20"/>
      <c r="G97" s="28" t="s">
        <v>8</v>
      </c>
      <c r="H97" s="30">
        <f>SUM(H83:H85,H87:H89,H91:H91,H93:H94,H96:H96,)</f>
        <v>156</v>
      </c>
    </row>
    <row r="98" spans="1:8" ht="197.25" customHeight="1" thickBot="1" x14ac:dyDescent="0.3">
      <c r="A98" s="36"/>
      <c r="B98" s="24"/>
      <c r="C98" s="32" t="s">
        <v>240</v>
      </c>
      <c r="D98" s="32"/>
      <c r="E98" s="32"/>
      <c r="F98" s="33"/>
      <c r="G98" s="29"/>
      <c r="H98" s="31"/>
    </row>
    <row r="99" spans="1:8" x14ac:dyDescent="0.25">
      <c r="A99" s="34">
        <v>8</v>
      </c>
      <c r="B99" s="22" t="s">
        <v>239</v>
      </c>
      <c r="C99" s="18" t="s">
        <v>238</v>
      </c>
      <c r="D99" s="18" t="s">
        <v>237</v>
      </c>
      <c r="E99" s="18" t="s">
        <v>236</v>
      </c>
      <c r="F99" s="18" t="s">
        <v>235</v>
      </c>
      <c r="G99" s="26" t="s">
        <v>192</v>
      </c>
      <c r="H99" s="27"/>
    </row>
    <row r="100" spans="1:8" ht="31.5" x14ac:dyDescent="0.25">
      <c r="A100" s="35"/>
      <c r="B100" s="23"/>
      <c r="C100" s="19"/>
      <c r="D100" s="19"/>
      <c r="E100" s="19"/>
      <c r="F100" s="19"/>
      <c r="G100" s="13" t="s">
        <v>234</v>
      </c>
      <c r="H100" s="14">
        <v>10</v>
      </c>
    </row>
    <row r="101" spans="1:8" ht="111" thickBot="1" x14ac:dyDescent="0.3">
      <c r="A101" s="35"/>
      <c r="B101" s="23"/>
      <c r="C101" s="19"/>
      <c r="D101" s="19"/>
      <c r="E101" s="19"/>
      <c r="F101" s="19"/>
      <c r="G101" s="13" t="s">
        <v>233</v>
      </c>
      <c r="H101" s="14">
        <v>12</v>
      </c>
    </row>
    <row r="102" spans="1:8" x14ac:dyDescent="0.25">
      <c r="A102" s="35"/>
      <c r="B102" s="23"/>
      <c r="C102" s="19"/>
      <c r="D102" s="19"/>
      <c r="E102" s="19"/>
      <c r="F102" s="19"/>
      <c r="G102" s="26" t="s">
        <v>170</v>
      </c>
      <c r="H102" s="27"/>
    </row>
    <row r="103" spans="1:8" ht="111" thickBot="1" x14ac:dyDescent="0.3">
      <c r="A103" s="35"/>
      <c r="B103" s="23"/>
      <c r="C103" s="19"/>
      <c r="D103" s="19"/>
      <c r="E103" s="19"/>
      <c r="F103" s="19"/>
      <c r="G103" s="13" t="s">
        <v>189</v>
      </c>
      <c r="H103" s="14">
        <v>12</v>
      </c>
    </row>
    <row r="104" spans="1:8" x14ac:dyDescent="0.25">
      <c r="A104" s="35"/>
      <c r="B104" s="23"/>
      <c r="C104" s="19"/>
      <c r="D104" s="19"/>
      <c r="E104" s="19"/>
      <c r="F104" s="19"/>
      <c r="G104" s="26" t="s">
        <v>168</v>
      </c>
      <c r="H104" s="27"/>
    </row>
    <row r="105" spans="1:8" ht="78.75" x14ac:dyDescent="0.25">
      <c r="A105" s="35"/>
      <c r="B105" s="23"/>
      <c r="C105" s="19"/>
      <c r="D105" s="19"/>
      <c r="E105" s="19"/>
      <c r="F105" s="19"/>
      <c r="G105" s="13" t="s">
        <v>167</v>
      </c>
      <c r="H105" s="14">
        <v>32</v>
      </c>
    </row>
    <row r="106" spans="1:8" ht="31.5" x14ac:dyDescent="0.25">
      <c r="A106" s="35"/>
      <c r="B106" s="23"/>
      <c r="C106" s="19"/>
      <c r="D106" s="19"/>
      <c r="E106" s="19"/>
      <c r="F106" s="19"/>
      <c r="G106" s="13" t="s">
        <v>166</v>
      </c>
      <c r="H106" s="14">
        <v>36</v>
      </c>
    </row>
    <row r="107" spans="1:8" ht="12" customHeight="1" thickBot="1" x14ac:dyDescent="0.3">
      <c r="A107" s="35"/>
      <c r="B107" s="23"/>
      <c r="C107" s="20"/>
      <c r="D107" s="20"/>
      <c r="E107" s="20"/>
      <c r="F107" s="20"/>
      <c r="G107" s="28" t="s">
        <v>8</v>
      </c>
      <c r="H107" s="30">
        <f>SUM(H100:H101,H103:H103,H105:H106,)</f>
        <v>102</v>
      </c>
    </row>
    <row r="108" spans="1:8" ht="182.25" customHeight="1" thickBot="1" x14ac:dyDescent="0.3">
      <c r="A108" s="36"/>
      <c r="B108" s="24"/>
      <c r="C108" s="32" t="s">
        <v>232</v>
      </c>
      <c r="D108" s="32"/>
      <c r="E108" s="32"/>
      <c r="F108" s="33"/>
      <c r="G108" s="29"/>
      <c r="H108" s="31"/>
    </row>
    <row r="109" spans="1:8" x14ac:dyDescent="0.25">
      <c r="A109" s="34">
        <v>9</v>
      </c>
      <c r="B109" s="22" t="s">
        <v>231</v>
      </c>
      <c r="C109" s="18" t="s">
        <v>230</v>
      </c>
      <c r="D109" s="18" t="s">
        <v>229</v>
      </c>
      <c r="E109" s="18" t="s">
        <v>228</v>
      </c>
      <c r="F109" s="18" t="s">
        <v>227</v>
      </c>
      <c r="G109" s="26" t="s">
        <v>201</v>
      </c>
      <c r="H109" s="27"/>
    </row>
    <row r="110" spans="1:8" ht="32.25" thickBot="1" x14ac:dyDescent="0.3">
      <c r="A110" s="35"/>
      <c r="B110" s="23"/>
      <c r="C110" s="19"/>
      <c r="D110" s="19"/>
      <c r="E110" s="19"/>
      <c r="F110" s="19"/>
      <c r="G110" s="13" t="s">
        <v>200</v>
      </c>
      <c r="H110" s="14">
        <v>4</v>
      </c>
    </row>
    <row r="111" spans="1:8" x14ac:dyDescent="0.25">
      <c r="A111" s="35"/>
      <c r="B111" s="23"/>
      <c r="C111" s="19"/>
      <c r="D111" s="19"/>
      <c r="E111" s="19"/>
      <c r="F111" s="19"/>
      <c r="G111" s="26" t="s">
        <v>192</v>
      </c>
      <c r="H111" s="27"/>
    </row>
    <row r="112" spans="1:8" ht="32.25" thickBot="1" x14ac:dyDescent="0.3">
      <c r="A112" s="35"/>
      <c r="B112" s="23"/>
      <c r="C112" s="19"/>
      <c r="D112" s="19"/>
      <c r="E112" s="19"/>
      <c r="F112" s="19"/>
      <c r="G112" s="13" t="s">
        <v>226</v>
      </c>
      <c r="H112" s="14">
        <v>14</v>
      </c>
    </row>
    <row r="113" spans="1:8" x14ac:dyDescent="0.25">
      <c r="A113" s="35"/>
      <c r="B113" s="23"/>
      <c r="C113" s="19"/>
      <c r="D113" s="19"/>
      <c r="E113" s="19"/>
      <c r="F113" s="19"/>
      <c r="G113" s="26" t="s">
        <v>170</v>
      </c>
      <c r="H113" s="27"/>
    </row>
    <row r="114" spans="1:8" ht="32.25" thickBot="1" x14ac:dyDescent="0.3">
      <c r="A114" s="35"/>
      <c r="B114" s="23"/>
      <c r="C114" s="19"/>
      <c r="D114" s="19"/>
      <c r="E114" s="19"/>
      <c r="F114" s="19"/>
      <c r="G114" s="13" t="s">
        <v>225</v>
      </c>
      <c r="H114" s="14">
        <v>14</v>
      </c>
    </row>
    <row r="115" spans="1:8" x14ac:dyDescent="0.25">
      <c r="A115" s="35"/>
      <c r="B115" s="23"/>
      <c r="C115" s="19"/>
      <c r="D115" s="19"/>
      <c r="E115" s="19"/>
      <c r="F115" s="19"/>
      <c r="G115" s="26" t="s">
        <v>168</v>
      </c>
      <c r="H115" s="27"/>
    </row>
    <row r="116" spans="1:8" ht="63" x14ac:dyDescent="0.25">
      <c r="A116" s="35"/>
      <c r="B116" s="23"/>
      <c r="C116" s="19"/>
      <c r="D116" s="19"/>
      <c r="E116" s="19"/>
      <c r="F116" s="19"/>
      <c r="G116" s="13" t="s">
        <v>224</v>
      </c>
      <c r="H116" s="14">
        <v>40</v>
      </c>
    </row>
    <row r="117" spans="1:8" ht="13.5" customHeight="1" thickBot="1" x14ac:dyDescent="0.3">
      <c r="A117" s="35"/>
      <c r="B117" s="23"/>
      <c r="C117" s="20"/>
      <c r="D117" s="20"/>
      <c r="E117" s="20"/>
      <c r="F117" s="20"/>
      <c r="G117" s="28" t="s">
        <v>8</v>
      </c>
      <c r="H117" s="30">
        <f>SUM(H110:H110,H112:H112,H114:H114,H116:H116,)</f>
        <v>72</v>
      </c>
    </row>
    <row r="118" spans="1:8" ht="152.25" customHeight="1" thickBot="1" x14ac:dyDescent="0.3">
      <c r="A118" s="36"/>
      <c r="B118" s="24"/>
      <c r="C118" s="32" t="s">
        <v>305</v>
      </c>
      <c r="D118" s="32"/>
      <c r="E118" s="32"/>
      <c r="F118" s="33"/>
      <c r="G118" s="29"/>
      <c r="H118" s="31"/>
    </row>
    <row r="119" spans="1:8" x14ac:dyDescent="0.25">
      <c r="A119" s="34">
        <v>10</v>
      </c>
      <c r="B119" s="22" t="s">
        <v>223</v>
      </c>
      <c r="C119" s="18" t="s">
        <v>222</v>
      </c>
      <c r="D119" s="18" t="s">
        <v>221</v>
      </c>
      <c r="E119" s="18" t="s">
        <v>220</v>
      </c>
      <c r="F119" s="18" t="s">
        <v>219</v>
      </c>
      <c r="G119" s="26" t="s">
        <v>192</v>
      </c>
      <c r="H119" s="27"/>
    </row>
    <row r="120" spans="1:8" ht="48" thickBot="1" x14ac:dyDescent="0.3">
      <c r="A120" s="35"/>
      <c r="B120" s="23"/>
      <c r="C120" s="19"/>
      <c r="D120" s="19"/>
      <c r="E120" s="19"/>
      <c r="F120" s="19"/>
      <c r="G120" s="13" t="s">
        <v>209</v>
      </c>
      <c r="H120" s="14">
        <v>14</v>
      </c>
    </row>
    <row r="121" spans="1:8" x14ac:dyDescent="0.25">
      <c r="A121" s="35"/>
      <c r="B121" s="23"/>
      <c r="C121" s="19"/>
      <c r="D121" s="19"/>
      <c r="E121" s="19"/>
      <c r="F121" s="19"/>
      <c r="G121" s="26" t="s">
        <v>170</v>
      </c>
      <c r="H121" s="27"/>
    </row>
    <row r="122" spans="1:8" ht="63" x14ac:dyDescent="0.25">
      <c r="A122" s="35"/>
      <c r="B122" s="23"/>
      <c r="C122" s="19"/>
      <c r="D122" s="19"/>
      <c r="E122" s="19"/>
      <c r="F122" s="19"/>
      <c r="G122" s="13" t="s">
        <v>218</v>
      </c>
      <c r="H122" s="14">
        <v>8</v>
      </c>
    </row>
    <row r="123" spans="1:8" x14ac:dyDescent="0.25">
      <c r="A123" s="35"/>
      <c r="B123" s="23"/>
      <c r="C123" s="19"/>
      <c r="D123" s="19"/>
      <c r="E123" s="19"/>
      <c r="F123" s="19"/>
      <c r="G123" s="13" t="s">
        <v>217</v>
      </c>
      <c r="H123" s="14">
        <v>12</v>
      </c>
    </row>
    <row r="124" spans="1:8" ht="32.25" thickBot="1" x14ac:dyDescent="0.3">
      <c r="A124" s="35"/>
      <c r="B124" s="23"/>
      <c r="C124" s="19"/>
      <c r="D124" s="19"/>
      <c r="E124" s="19"/>
      <c r="F124" s="19"/>
      <c r="G124" s="13" t="s">
        <v>199</v>
      </c>
      <c r="H124" s="14">
        <v>10</v>
      </c>
    </row>
    <row r="125" spans="1:8" x14ac:dyDescent="0.25">
      <c r="A125" s="35"/>
      <c r="B125" s="23"/>
      <c r="C125" s="19"/>
      <c r="D125" s="19"/>
      <c r="E125" s="19"/>
      <c r="F125" s="19"/>
      <c r="G125" s="26" t="s">
        <v>168</v>
      </c>
      <c r="H125" s="27"/>
    </row>
    <row r="126" spans="1:8" ht="63" x14ac:dyDescent="0.25">
      <c r="A126" s="35"/>
      <c r="B126" s="23"/>
      <c r="C126" s="19"/>
      <c r="D126" s="19"/>
      <c r="E126" s="19"/>
      <c r="F126" s="19"/>
      <c r="G126" s="13" t="s">
        <v>208</v>
      </c>
      <c r="H126" s="14">
        <v>30</v>
      </c>
    </row>
    <row r="127" spans="1:8" ht="31.5" x14ac:dyDescent="0.25">
      <c r="A127" s="35"/>
      <c r="B127" s="23"/>
      <c r="C127" s="19"/>
      <c r="D127" s="19"/>
      <c r="E127" s="19"/>
      <c r="F127" s="19"/>
      <c r="G127" s="13" t="s">
        <v>216</v>
      </c>
      <c r="H127" s="14">
        <v>14</v>
      </c>
    </row>
    <row r="128" spans="1:8" ht="16.5" thickBot="1" x14ac:dyDescent="0.3">
      <c r="A128" s="35"/>
      <c r="B128" s="23"/>
      <c r="C128" s="20"/>
      <c r="D128" s="20"/>
      <c r="E128" s="20"/>
      <c r="F128" s="20"/>
      <c r="G128" s="28" t="s">
        <v>8</v>
      </c>
      <c r="H128" s="30">
        <f>SUM(H120:H120,H122:H124,H126:H127,)</f>
        <v>88</v>
      </c>
    </row>
    <row r="129" spans="1:8" ht="120" customHeight="1" thickBot="1" x14ac:dyDescent="0.3">
      <c r="A129" s="36"/>
      <c r="B129" s="24"/>
      <c r="C129" s="51" t="s">
        <v>215</v>
      </c>
      <c r="D129" s="32"/>
      <c r="E129" s="32"/>
      <c r="F129" s="33"/>
      <c r="G129" s="29"/>
      <c r="H129" s="31"/>
    </row>
    <row r="130" spans="1:8" x14ac:dyDescent="0.25">
      <c r="A130" s="34">
        <v>11</v>
      </c>
      <c r="B130" s="22" t="s">
        <v>214</v>
      </c>
      <c r="C130" s="18" t="s">
        <v>213</v>
      </c>
      <c r="D130" s="18" t="s">
        <v>212</v>
      </c>
      <c r="E130" s="18" t="s">
        <v>211</v>
      </c>
      <c r="F130" s="18" t="s">
        <v>210</v>
      </c>
      <c r="G130" s="26" t="s">
        <v>192</v>
      </c>
      <c r="H130" s="27"/>
    </row>
    <row r="131" spans="1:8" ht="48" thickBot="1" x14ac:dyDescent="0.3">
      <c r="A131" s="35"/>
      <c r="B131" s="23"/>
      <c r="C131" s="19"/>
      <c r="D131" s="19"/>
      <c r="E131" s="19"/>
      <c r="F131" s="19"/>
      <c r="G131" s="13" t="s">
        <v>209</v>
      </c>
      <c r="H131" s="14">
        <v>20</v>
      </c>
    </row>
    <row r="132" spans="1:8" x14ac:dyDescent="0.25">
      <c r="A132" s="35"/>
      <c r="B132" s="23"/>
      <c r="C132" s="19"/>
      <c r="D132" s="19"/>
      <c r="E132" s="19"/>
      <c r="F132" s="19"/>
      <c r="G132" s="26" t="s">
        <v>168</v>
      </c>
      <c r="H132" s="27"/>
    </row>
    <row r="133" spans="1:8" ht="63" x14ac:dyDescent="0.25">
      <c r="A133" s="35"/>
      <c r="B133" s="23"/>
      <c r="C133" s="19"/>
      <c r="D133" s="19"/>
      <c r="E133" s="19"/>
      <c r="F133" s="19"/>
      <c r="G133" s="13" t="s">
        <v>208</v>
      </c>
      <c r="H133" s="14">
        <v>36</v>
      </c>
    </row>
    <row r="134" spans="1:8" ht="16.5" thickBot="1" x14ac:dyDescent="0.3">
      <c r="A134" s="35"/>
      <c r="B134" s="23"/>
      <c r="C134" s="20"/>
      <c r="D134" s="20"/>
      <c r="E134" s="20"/>
      <c r="F134" s="20"/>
      <c r="G134" s="28" t="s">
        <v>8</v>
      </c>
      <c r="H134" s="30">
        <f>SUM(H131:H131,H133:H133,)</f>
        <v>56</v>
      </c>
    </row>
    <row r="135" spans="1:8" ht="151.5" customHeight="1" thickBot="1" x14ac:dyDescent="0.3">
      <c r="A135" s="36"/>
      <c r="B135" s="24"/>
      <c r="C135" s="32" t="s">
        <v>207</v>
      </c>
      <c r="D135" s="32"/>
      <c r="E135" s="32"/>
      <c r="F135" s="33"/>
      <c r="G135" s="29"/>
      <c r="H135" s="31"/>
    </row>
    <row r="136" spans="1:8" x14ac:dyDescent="0.25">
      <c r="A136" s="34">
        <v>12</v>
      </c>
      <c r="B136" s="22" t="s">
        <v>206</v>
      </c>
      <c r="C136" s="18" t="s">
        <v>205</v>
      </c>
      <c r="D136" s="18" t="s">
        <v>204</v>
      </c>
      <c r="E136" s="18" t="s">
        <v>203</v>
      </c>
      <c r="F136" s="18" t="s">
        <v>202</v>
      </c>
      <c r="G136" s="26" t="s">
        <v>201</v>
      </c>
      <c r="H136" s="27"/>
    </row>
    <row r="137" spans="1:8" ht="32.25" thickBot="1" x14ac:dyDescent="0.3">
      <c r="A137" s="35"/>
      <c r="B137" s="23"/>
      <c r="C137" s="19"/>
      <c r="D137" s="19"/>
      <c r="E137" s="19"/>
      <c r="F137" s="19"/>
      <c r="G137" s="13" t="s">
        <v>200</v>
      </c>
      <c r="H137" s="14">
        <v>14</v>
      </c>
    </row>
    <row r="138" spans="1:8" x14ac:dyDescent="0.25">
      <c r="A138" s="35"/>
      <c r="B138" s="23"/>
      <c r="C138" s="19"/>
      <c r="D138" s="19"/>
      <c r="E138" s="19"/>
      <c r="F138" s="19"/>
      <c r="G138" s="26" t="s">
        <v>170</v>
      </c>
      <c r="H138" s="27"/>
    </row>
    <row r="139" spans="1:8" ht="31.5" x14ac:dyDescent="0.25">
      <c r="A139" s="35"/>
      <c r="B139" s="23"/>
      <c r="C139" s="19"/>
      <c r="D139" s="19"/>
      <c r="E139" s="19"/>
      <c r="F139" s="19"/>
      <c r="G139" s="13" t="s">
        <v>199</v>
      </c>
      <c r="H139" s="14">
        <v>18</v>
      </c>
    </row>
    <row r="140" spans="1:8" ht="75" customHeight="1" thickBot="1" x14ac:dyDescent="0.3">
      <c r="A140" s="35"/>
      <c r="B140" s="23"/>
      <c r="C140" s="20"/>
      <c r="D140" s="20"/>
      <c r="E140" s="20"/>
      <c r="F140" s="20"/>
      <c r="G140" s="28" t="s">
        <v>8</v>
      </c>
      <c r="H140" s="30">
        <f>SUM(H137:H137,H139:H139,)</f>
        <v>32</v>
      </c>
    </row>
    <row r="141" spans="1:8" ht="126.75" customHeight="1" thickBot="1" x14ac:dyDescent="0.3">
      <c r="A141" s="36"/>
      <c r="B141" s="24"/>
      <c r="C141" s="32" t="s">
        <v>198</v>
      </c>
      <c r="D141" s="32"/>
      <c r="E141" s="32"/>
      <c r="F141" s="33"/>
      <c r="G141" s="29"/>
      <c r="H141" s="31"/>
    </row>
    <row r="142" spans="1:8" x14ac:dyDescent="0.25">
      <c r="A142" s="34">
        <v>13</v>
      </c>
      <c r="B142" s="22" t="s">
        <v>197</v>
      </c>
      <c r="C142" s="18" t="s">
        <v>196</v>
      </c>
      <c r="D142" s="18" t="s">
        <v>195</v>
      </c>
      <c r="E142" s="18" t="s">
        <v>194</v>
      </c>
      <c r="F142" s="18" t="s">
        <v>193</v>
      </c>
      <c r="G142" s="26" t="s">
        <v>156</v>
      </c>
      <c r="H142" s="27"/>
    </row>
    <row r="143" spans="1:8" ht="16.5" thickBot="1" x14ac:dyDescent="0.3">
      <c r="A143" s="35"/>
      <c r="B143" s="23"/>
      <c r="C143" s="19"/>
      <c r="D143" s="19"/>
      <c r="E143" s="19"/>
      <c r="F143" s="19"/>
      <c r="G143" s="13" t="s">
        <v>153</v>
      </c>
      <c r="H143" s="14">
        <v>8</v>
      </c>
    </row>
    <row r="144" spans="1:8" x14ac:dyDescent="0.25">
      <c r="A144" s="35"/>
      <c r="B144" s="23"/>
      <c r="C144" s="19"/>
      <c r="D144" s="19"/>
      <c r="E144" s="19"/>
      <c r="F144" s="19"/>
      <c r="G144" s="26" t="s">
        <v>192</v>
      </c>
      <c r="H144" s="27"/>
    </row>
    <row r="145" spans="1:8" ht="111" thickBot="1" x14ac:dyDescent="0.3">
      <c r="A145" s="35"/>
      <c r="B145" s="23"/>
      <c r="C145" s="19"/>
      <c r="D145" s="19"/>
      <c r="E145" s="19"/>
      <c r="F145" s="19"/>
      <c r="G145" s="13" t="s">
        <v>191</v>
      </c>
      <c r="H145" s="14">
        <v>16</v>
      </c>
    </row>
    <row r="146" spans="1:8" x14ac:dyDescent="0.25">
      <c r="A146" s="35"/>
      <c r="B146" s="23"/>
      <c r="C146" s="19"/>
      <c r="D146" s="19"/>
      <c r="E146" s="19"/>
      <c r="F146" s="19"/>
      <c r="G146" s="26" t="s">
        <v>170</v>
      </c>
      <c r="H146" s="27"/>
    </row>
    <row r="147" spans="1:8" ht="47.25" x14ac:dyDescent="0.25">
      <c r="A147" s="35"/>
      <c r="B147" s="23"/>
      <c r="C147" s="19"/>
      <c r="D147" s="19"/>
      <c r="E147" s="19"/>
      <c r="F147" s="19"/>
      <c r="G147" s="13" t="s">
        <v>190</v>
      </c>
      <c r="H147" s="14">
        <v>10</v>
      </c>
    </row>
    <row r="148" spans="1:8" ht="111" thickBot="1" x14ac:dyDescent="0.3">
      <c r="A148" s="35"/>
      <c r="B148" s="23"/>
      <c r="C148" s="19"/>
      <c r="D148" s="19"/>
      <c r="E148" s="19"/>
      <c r="F148" s="19"/>
      <c r="G148" s="13" t="s">
        <v>189</v>
      </c>
      <c r="H148" s="14">
        <v>10</v>
      </c>
    </row>
    <row r="149" spans="1:8" x14ac:dyDescent="0.25">
      <c r="A149" s="35"/>
      <c r="B149" s="23"/>
      <c r="C149" s="19"/>
      <c r="D149" s="19"/>
      <c r="E149" s="19"/>
      <c r="F149" s="19"/>
      <c r="G149" s="26" t="s">
        <v>168</v>
      </c>
      <c r="H149" s="27"/>
    </row>
    <row r="150" spans="1:8" ht="78.75" x14ac:dyDescent="0.25">
      <c r="A150" s="35"/>
      <c r="B150" s="23"/>
      <c r="C150" s="19"/>
      <c r="D150" s="19"/>
      <c r="E150" s="19"/>
      <c r="F150" s="19"/>
      <c r="G150" s="13" t="s">
        <v>167</v>
      </c>
      <c r="H150" s="14">
        <v>26</v>
      </c>
    </row>
    <row r="151" spans="1:8" ht="31.5" x14ac:dyDescent="0.25">
      <c r="A151" s="35"/>
      <c r="B151" s="23"/>
      <c r="C151" s="19"/>
      <c r="D151" s="19"/>
      <c r="E151" s="19"/>
      <c r="F151" s="19"/>
      <c r="G151" s="13" t="s">
        <v>166</v>
      </c>
      <c r="H151" s="14">
        <v>24</v>
      </c>
    </row>
    <row r="152" spans="1:8" ht="16.5" thickBot="1" x14ac:dyDescent="0.3">
      <c r="A152" s="35"/>
      <c r="B152" s="23"/>
      <c r="C152" s="20"/>
      <c r="D152" s="20"/>
      <c r="E152" s="20"/>
      <c r="F152" s="20"/>
      <c r="G152" s="28" t="s">
        <v>8</v>
      </c>
      <c r="H152" s="30">
        <f>SUM(H143:H143,H145:H145,H147:H148,H150:H151,)</f>
        <v>94</v>
      </c>
    </row>
    <row r="153" spans="1:8" ht="168" customHeight="1" thickBot="1" x14ac:dyDescent="0.3">
      <c r="A153" s="36"/>
      <c r="B153" s="24"/>
      <c r="C153" s="32" t="s">
        <v>188</v>
      </c>
      <c r="D153" s="32"/>
      <c r="E153" s="32"/>
      <c r="F153" s="33"/>
      <c r="G153" s="29"/>
      <c r="H153" s="31"/>
    </row>
    <row r="154" spans="1:8" x14ac:dyDescent="0.25">
      <c r="A154" s="34">
        <v>14</v>
      </c>
      <c r="B154" s="22" t="s">
        <v>187</v>
      </c>
      <c r="C154" s="18" t="s">
        <v>186</v>
      </c>
      <c r="D154" s="18" t="s">
        <v>185</v>
      </c>
      <c r="E154" s="18" t="s">
        <v>184</v>
      </c>
      <c r="F154" s="18" t="s">
        <v>183</v>
      </c>
      <c r="G154" s="26" t="s">
        <v>182</v>
      </c>
      <c r="H154" s="27"/>
    </row>
    <row r="155" spans="1:8" ht="47.25" x14ac:dyDescent="0.25">
      <c r="A155" s="35"/>
      <c r="B155" s="23"/>
      <c r="C155" s="19"/>
      <c r="D155" s="19"/>
      <c r="E155" s="19"/>
      <c r="F155" s="19"/>
      <c r="G155" s="13" t="s">
        <v>181</v>
      </c>
      <c r="H155" s="14">
        <v>12</v>
      </c>
    </row>
    <row r="156" spans="1:8" x14ac:dyDescent="0.25">
      <c r="A156" s="35"/>
      <c r="B156" s="23"/>
      <c r="C156" s="19"/>
      <c r="D156" s="19"/>
      <c r="E156" s="19"/>
      <c r="F156" s="19"/>
      <c r="G156" s="13" t="s">
        <v>180</v>
      </c>
      <c r="H156" s="14">
        <v>8</v>
      </c>
    </row>
    <row r="157" spans="1:8" ht="32.25" thickBot="1" x14ac:dyDescent="0.3">
      <c r="A157" s="35"/>
      <c r="B157" s="23"/>
      <c r="C157" s="19"/>
      <c r="D157" s="19"/>
      <c r="E157" s="19"/>
      <c r="F157" s="19"/>
      <c r="G157" s="13" t="s">
        <v>179</v>
      </c>
      <c r="H157" s="14">
        <v>10</v>
      </c>
    </row>
    <row r="158" spans="1:8" x14ac:dyDescent="0.25">
      <c r="A158" s="35"/>
      <c r="B158" s="23"/>
      <c r="C158" s="19"/>
      <c r="D158" s="19"/>
      <c r="E158" s="19"/>
      <c r="F158" s="19"/>
      <c r="G158" s="26" t="s">
        <v>178</v>
      </c>
      <c r="H158" s="27"/>
    </row>
    <row r="159" spans="1:8" ht="94.5" x14ac:dyDescent="0.25">
      <c r="A159" s="35"/>
      <c r="B159" s="23"/>
      <c r="C159" s="19"/>
      <c r="D159" s="19"/>
      <c r="E159" s="19"/>
      <c r="F159" s="19"/>
      <c r="G159" s="13" t="s">
        <v>177</v>
      </c>
      <c r="H159" s="14">
        <v>8</v>
      </c>
    </row>
    <row r="160" spans="1:8" ht="63" x14ac:dyDescent="0.25">
      <c r="A160" s="35"/>
      <c r="B160" s="23"/>
      <c r="C160" s="19"/>
      <c r="D160" s="19"/>
      <c r="E160" s="19"/>
      <c r="F160" s="19"/>
      <c r="G160" s="13" t="s">
        <v>157</v>
      </c>
      <c r="H160" s="14">
        <v>8</v>
      </c>
    </row>
    <row r="161" spans="1:8" ht="14.25" customHeight="1" thickBot="1" x14ac:dyDescent="0.3">
      <c r="A161" s="35"/>
      <c r="B161" s="23"/>
      <c r="C161" s="20"/>
      <c r="D161" s="20"/>
      <c r="E161" s="20"/>
      <c r="F161" s="20"/>
      <c r="G161" s="28" t="s">
        <v>8</v>
      </c>
      <c r="H161" s="30">
        <f>SUM(H155:H157,H159:H160,)</f>
        <v>46</v>
      </c>
    </row>
    <row r="162" spans="1:8" ht="110.25" customHeight="1" thickBot="1" x14ac:dyDescent="0.3">
      <c r="A162" s="36"/>
      <c r="B162" s="24"/>
      <c r="C162" s="32" t="s">
        <v>176</v>
      </c>
      <c r="D162" s="32"/>
      <c r="E162" s="32"/>
      <c r="F162" s="33"/>
      <c r="G162" s="29"/>
      <c r="H162" s="31"/>
    </row>
    <row r="163" spans="1:8" x14ac:dyDescent="0.25">
      <c r="A163" s="34">
        <v>15</v>
      </c>
      <c r="B163" s="22" t="s">
        <v>175</v>
      </c>
      <c r="C163" s="18" t="s">
        <v>174</v>
      </c>
      <c r="D163" s="18" t="s">
        <v>173</v>
      </c>
      <c r="E163" s="18" t="s">
        <v>172</v>
      </c>
      <c r="F163" s="18" t="s">
        <v>171</v>
      </c>
      <c r="G163" s="26" t="s">
        <v>156</v>
      </c>
      <c r="H163" s="27"/>
    </row>
    <row r="164" spans="1:8" ht="32.25" thickBot="1" x14ac:dyDescent="0.3">
      <c r="A164" s="35"/>
      <c r="B164" s="23"/>
      <c r="C164" s="19"/>
      <c r="D164" s="19"/>
      <c r="E164" s="19"/>
      <c r="F164" s="19"/>
      <c r="G164" s="13" t="s">
        <v>152</v>
      </c>
      <c r="H164" s="14">
        <v>10</v>
      </c>
    </row>
    <row r="165" spans="1:8" x14ac:dyDescent="0.25">
      <c r="A165" s="35"/>
      <c r="B165" s="23"/>
      <c r="C165" s="19"/>
      <c r="D165" s="19"/>
      <c r="E165" s="19"/>
      <c r="F165" s="19"/>
      <c r="G165" s="26" t="s">
        <v>170</v>
      </c>
      <c r="H165" s="27"/>
    </row>
    <row r="166" spans="1:8" ht="142.5" thickBot="1" x14ac:dyDescent="0.3">
      <c r="A166" s="35"/>
      <c r="B166" s="23"/>
      <c r="C166" s="19"/>
      <c r="D166" s="19"/>
      <c r="E166" s="19"/>
      <c r="F166" s="19"/>
      <c r="G166" s="13" t="s">
        <v>169</v>
      </c>
      <c r="H166" s="14">
        <v>10</v>
      </c>
    </row>
    <row r="167" spans="1:8" x14ac:dyDescent="0.25">
      <c r="A167" s="35"/>
      <c r="B167" s="23"/>
      <c r="C167" s="19"/>
      <c r="D167" s="19"/>
      <c r="E167" s="19"/>
      <c r="F167" s="19"/>
      <c r="G167" s="26" t="s">
        <v>168</v>
      </c>
      <c r="H167" s="27"/>
    </row>
    <row r="168" spans="1:8" ht="78.75" x14ac:dyDescent="0.25">
      <c r="A168" s="35"/>
      <c r="B168" s="23"/>
      <c r="C168" s="19"/>
      <c r="D168" s="19"/>
      <c r="E168" s="19"/>
      <c r="F168" s="19"/>
      <c r="G168" s="13" t="s">
        <v>167</v>
      </c>
      <c r="H168" s="14">
        <v>10</v>
      </c>
    </row>
    <row r="169" spans="1:8" ht="31.5" x14ac:dyDescent="0.25">
      <c r="A169" s="35"/>
      <c r="B169" s="23"/>
      <c r="C169" s="19"/>
      <c r="D169" s="19"/>
      <c r="E169" s="19"/>
      <c r="F169" s="19"/>
      <c r="G169" s="13" t="s">
        <v>166</v>
      </c>
      <c r="H169" s="14">
        <v>10</v>
      </c>
    </row>
    <row r="170" spans="1:8" ht="16.5" thickBot="1" x14ac:dyDescent="0.3">
      <c r="A170" s="35"/>
      <c r="B170" s="23"/>
      <c r="C170" s="20"/>
      <c r="D170" s="20"/>
      <c r="E170" s="20"/>
      <c r="F170" s="20"/>
      <c r="G170" s="28" t="s">
        <v>8</v>
      </c>
      <c r="H170" s="30">
        <f>SUM(H164:H164,H166:H166,H168:H169,)</f>
        <v>40</v>
      </c>
    </row>
    <row r="171" spans="1:8" ht="105.75" customHeight="1" thickBot="1" x14ac:dyDescent="0.3">
      <c r="A171" s="36"/>
      <c r="B171" s="24"/>
      <c r="C171" s="32" t="s">
        <v>165</v>
      </c>
      <c r="D171" s="32"/>
      <c r="E171" s="32"/>
      <c r="F171" s="33"/>
      <c r="G171" s="29"/>
      <c r="H171" s="31"/>
    </row>
    <row r="172" spans="1:8" ht="16.5" thickBot="1" x14ac:dyDescent="0.3">
      <c r="A172" s="42" t="s">
        <v>164</v>
      </c>
      <c r="B172" s="43"/>
      <c r="C172" s="43"/>
      <c r="D172" s="43"/>
      <c r="E172" s="44"/>
      <c r="F172" s="48">
        <f>H170+H161+H152+H140+H134+H128+H117+H107+H97+H80+H66+H43+H31+H13+H7</f>
        <v>1588</v>
      </c>
      <c r="G172" s="49"/>
      <c r="H172" s="50"/>
    </row>
    <row r="173" spans="1:8" ht="358.5" customHeight="1" thickBot="1" x14ac:dyDescent="0.3">
      <c r="A173" s="37" t="s">
        <v>9</v>
      </c>
      <c r="B173" s="38"/>
      <c r="C173" s="39" t="s">
        <v>163</v>
      </c>
      <c r="D173" s="40"/>
      <c r="E173" s="40"/>
      <c r="F173" s="41"/>
      <c r="G173" s="15" t="s">
        <v>162</v>
      </c>
      <c r="H173" s="16" t="s">
        <v>161</v>
      </c>
    </row>
    <row r="174" spans="1:8" ht="275.25" customHeight="1" thickBot="1" x14ac:dyDescent="0.3">
      <c r="A174" s="37" t="s">
        <v>9</v>
      </c>
      <c r="B174" s="38"/>
      <c r="C174" s="39" t="s">
        <v>160</v>
      </c>
      <c r="D174" s="40"/>
      <c r="E174" s="40"/>
      <c r="F174" s="41"/>
      <c r="G174" s="15" t="s">
        <v>159</v>
      </c>
      <c r="H174" s="16" t="s">
        <v>158</v>
      </c>
    </row>
  </sheetData>
  <sheetProtection algorithmName="SHA-512" hashValue="v1ToaVAMW9U8o/GBsLUiQiLAJVngrCDSCcgaWgFPaY4XUQgmX7uuDNZ8Adqd6h6H/exUy8PuHkB54cT39/iYrw==" saltValue="zckcM/JsPvV7KvxVKjIxyg==" spinCount="100000" sheet="1" formatCells="0" formatColumns="0" formatRows="0" insertColumns="0" insertRows="0" insertHyperlinks="0" sort="0" autoFilter="0"/>
  <autoFilter ref="A1:H510" xr:uid="{00000000-0009-0000-0000-000000000000}"/>
  <mergeCells count="188">
    <mergeCell ref="F163:F170"/>
    <mergeCell ref="C119:C128"/>
    <mergeCell ref="D119:D128"/>
    <mergeCell ref="E119:E128"/>
    <mergeCell ref="F119:F128"/>
    <mergeCell ref="C130:C134"/>
    <mergeCell ref="D130:D134"/>
    <mergeCell ref="E130:E134"/>
    <mergeCell ref="F130:F134"/>
    <mergeCell ref="C136:C140"/>
    <mergeCell ref="B163:B171"/>
    <mergeCell ref="G163:H163"/>
    <mergeCell ref="G165:H165"/>
    <mergeCell ref="G167:H167"/>
    <mergeCell ref="G170:G171"/>
    <mergeCell ref="H170:H171"/>
    <mergeCell ref="C171:F171"/>
    <mergeCell ref="C163:C170"/>
    <mergeCell ref="D163:D170"/>
    <mergeCell ref="E163:E170"/>
    <mergeCell ref="A174:B174"/>
    <mergeCell ref="C174:F174"/>
    <mergeCell ref="A172:E172"/>
    <mergeCell ref="F172:H172"/>
    <mergeCell ref="A173:B173"/>
    <mergeCell ref="C173:F173"/>
    <mergeCell ref="B154:B162"/>
    <mergeCell ref="G154:H154"/>
    <mergeCell ref="G158:H158"/>
    <mergeCell ref="G161:G162"/>
    <mergeCell ref="H161:H162"/>
    <mergeCell ref="C162:F162"/>
    <mergeCell ref="C154:C161"/>
    <mergeCell ref="D154:D161"/>
    <mergeCell ref="E154:E161"/>
    <mergeCell ref="F154:F161"/>
    <mergeCell ref="C32:F32"/>
    <mergeCell ref="C15:C31"/>
    <mergeCell ref="D15:D31"/>
    <mergeCell ref="E15:E31"/>
    <mergeCell ref="F15:F31"/>
    <mergeCell ref="G146:H146"/>
    <mergeCell ref="C142:C152"/>
    <mergeCell ref="D142:D152"/>
    <mergeCell ref="E142:E152"/>
    <mergeCell ref="F142:F152"/>
    <mergeCell ref="G15:H15"/>
    <mergeCell ref="G19:H19"/>
    <mergeCell ref="G25:H25"/>
    <mergeCell ref="G27:H27"/>
    <mergeCell ref="G31:G32"/>
    <mergeCell ref="H31:H32"/>
    <mergeCell ref="G9:H9"/>
    <mergeCell ref="G11:H11"/>
    <mergeCell ref="G13:G14"/>
    <mergeCell ref="H13:H14"/>
    <mergeCell ref="C14:F14"/>
    <mergeCell ref="C9:C13"/>
    <mergeCell ref="D9:D13"/>
    <mergeCell ref="E9:E13"/>
    <mergeCell ref="F9:F13"/>
    <mergeCell ref="G2:H2"/>
    <mergeCell ref="G4:H4"/>
    <mergeCell ref="G7:G8"/>
    <mergeCell ref="H7:H8"/>
    <mergeCell ref="C8:F8"/>
    <mergeCell ref="C2:C7"/>
    <mergeCell ref="D2:D7"/>
    <mergeCell ref="E2:E7"/>
    <mergeCell ref="F2:F7"/>
    <mergeCell ref="A68:A81"/>
    <mergeCell ref="A82:A98"/>
    <mergeCell ref="A99:A108"/>
    <mergeCell ref="A109:A118"/>
    <mergeCell ref="A119:A129"/>
    <mergeCell ref="B2:B8"/>
    <mergeCell ref="B9:B14"/>
    <mergeCell ref="B15:B32"/>
    <mergeCell ref="A142:A153"/>
    <mergeCell ref="A154:A162"/>
    <mergeCell ref="A163:A171"/>
    <mergeCell ref="A2:A8"/>
    <mergeCell ref="A9:A14"/>
    <mergeCell ref="A15:A32"/>
    <mergeCell ref="A130:A135"/>
    <mergeCell ref="A136:A141"/>
    <mergeCell ref="A33:A44"/>
    <mergeCell ref="A45:A67"/>
    <mergeCell ref="G33:H33"/>
    <mergeCell ref="G38:H38"/>
    <mergeCell ref="G43:G44"/>
    <mergeCell ref="H43:H44"/>
    <mergeCell ref="C44:F44"/>
    <mergeCell ref="C33:C43"/>
    <mergeCell ref="D33:D43"/>
    <mergeCell ref="E33:E43"/>
    <mergeCell ref="F33:F43"/>
    <mergeCell ref="C67:F67"/>
    <mergeCell ref="C45:C66"/>
    <mergeCell ref="D45:D66"/>
    <mergeCell ref="E45:E66"/>
    <mergeCell ref="F45:F66"/>
    <mergeCell ref="B33:B44"/>
    <mergeCell ref="D68:D80"/>
    <mergeCell ref="E68:E80"/>
    <mergeCell ref="F68:F80"/>
    <mergeCell ref="B45:B67"/>
    <mergeCell ref="G45:H45"/>
    <mergeCell ref="G49:H49"/>
    <mergeCell ref="G54:H54"/>
    <mergeCell ref="G60:H60"/>
    <mergeCell ref="G66:G67"/>
    <mergeCell ref="H66:H67"/>
    <mergeCell ref="B68:B81"/>
    <mergeCell ref="G68:H68"/>
    <mergeCell ref="G70:H70"/>
    <mergeCell ref="G72:H72"/>
    <mergeCell ref="G75:H75"/>
    <mergeCell ref="G78:H78"/>
    <mergeCell ref="G80:G81"/>
    <mergeCell ref="H80:H81"/>
    <mergeCell ref="C81:F81"/>
    <mergeCell ref="C68:C80"/>
    <mergeCell ref="H97:H98"/>
    <mergeCell ref="C98:F98"/>
    <mergeCell ref="C82:C97"/>
    <mergeCell ref="D82:D97"/>
    <mergeCell ref="E82:E97"/>
    <mergeCell ref="F82:F97"/>
    <mergeCell ref="D99:D107"/>
    <mergeCell ref="E99:E107"/>
    <mergeCell ref="F99:F107"/>
    <mergeCell ref="B82:B98"/>
    <mergeCell ref="G82:H82"/>
    <mergeCell ref="G86:H86"/>
    <mergeCell ref="G90:H90"/>
    <mergeCell ref="G92:H92"/>
    <mergeCell ref="G95:H95"/>
    <mergeCell ref="G97:G98"/>
    <mergeCell ref="E109:E117"/>
    <mergeCell ref="F109:F117"/>
    <mergeCell ref="B99:B108"/>
    <mergeCell ref="G99:H99"/>
    <mergeCell ref="G102:H102"/>
    <mergeCell ref="G104:H104"/>
    <mergeCell ref="G107:G108"/>
    <mergeCell ref="H107:H108"/>
    <mergeCell ref="C108:F108"/>
    <mergeCell ref="C99:C107"/>
    <mergeCell ref="B109:B118"/>
    <mergeCell ref="G109:H109"/>
    <mergeCell ref="G111:H111"/>
    <mergeCell ref="G113:H113"/>
    <mergeCell ref="G115:H115"/>
    <mergeCell ref="G117:G118"/>
    <mergeCell ref="H117:H118"/>
    <mergeCell ref="C118:F118"/>
    <mergeCell ref="C109:C117"/>
    <mergeCell ref="D109:D117"/>
    <mergeCell ref="B136:B141"/>
    <mergeCell ref="G136:H136"/>
    <mergeCell ref="G138:H138"/>
    <mergeCell ref="G140:G141"/>
    <mergeCell ref="H140:H141"/>
    <mergeCell ref="C141:F141"/>
    <mergeCell ref="D136:D140"/>
    <mergeCell ref="E136:E140"/>
    <mergeCell ref="F136:F140"/>
    <mergeCell ref="G132:H132"/>
    <mergeCell ref="G152:G153"/>
    <mergeCell ref="H152:H153"/>
    <mergeCell ref="G134:G135"/>
    <mergeCell ref="H134:H135"/>
    <mergeCell ref="C135:F135"/>
    <mergeCell ref="G142:H142"/>
    <mergeCell ref="G144:H144"/>
    <mergeCell ref="G149:H149"/>
    <mergeCell ref="C153:F153"/>
    <mergeCell ref="B119:B129"/>
    <mergeCell ref="B130:B135"/>
    <mergeCell ref="B142:B153"/>
    <mergeCell ref="G119:H119"/>
    <mergeCell ref="G121:H121"/>
    <mergeCell ref="G125:H125"/>
    <mergeCell ref="G128:G129"/>
    <mergeCell ref="H128:H129"/>
    <mergeCell ref="C129:F129"/>
    <mergeCell ref="G130:H130"/>
  </mergeCells>
  <pageMargins left="0.7" right="0.7" top="0.75" bottom="0.75" header="0.3" footer="0.3"/>
  <pageSetup paperSize="9" orientation="portrait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2</vt:i4>
      </vt:variant>
    </vt:vector>
  </HeadingPairs>
  <TitlesOfParts>
    <vt:vector size="2" baseType="lpstr">
      <vt:lpstr>6.2</vt:lpstr>
      <vt:lpstr>6.3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Surányi Anita</dc:creator>
  <cp:lastModifiedBy>Surányi Anita</cp:lastModifiedBy>
  <cp:lastPrinted>2025-03-25T11:00:56Z</cp:lastPrinted>
  <dcterms:created xsi:type="dcterms:W3CDTF">2024-11-28T14:19:52Z</dcterms:created>
  <dcterms:modified xsi:type="dcterms:W3CDTF">2025-06-23T11:28:23Z</dcterms:modified>
</cp:coreProperties>
</file>