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Pincér\"/>
    </mc:Choice>
  </mc:AlternateContent>
  <xr:revisionPtr revIDLastSave="0" documentId="8_{A1CD21C4-FE52-4D5D-B6C1-86CF66D3B9DF}"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'6.2'!$A$1:$H$433</definedName>
    <definedName name="_xlnm._FilterDatabase" localSheetId="1" hidden="1">'6.3'!$A$1:$H$546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2" l="1"/>
  <c r="H15" i="2"/>
  <c r="H24" i="2"/>
  <c r="H33" i="2"/>
  <c r="H41" i="2"/>
  <c r="H50" i="2"/>
  <c r="H61" i="2"/>
  <c r="H72" i="2"/>
  <c r="H86" i="2"/>
  <c r="H96" i="2"/>
  <c r="H104" i="2"/>
  <c r="H113" i="2"/>
  <c r="H122" i="2"/>
  <c r="H130" i="2"/>
  <c r="H147" i="2"/>
  <c r="F207" i="2" s="1"/>
  <c r="H158" i="2"/>
  <c r="H176" i="2"/>
  <c r="H187" i="2"/>
  <c r="H205" i="2"/>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<sst xmlns="http://schemas.openxmlformats.org/spreadsheetml/2006/main" count="530" uniqueCount="275">
  <si>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</si>
  <si>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</si>
  <si>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</si>
  <si>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</si>
  <si>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</si>
  <si>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</si>
  <si>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</si>
  <si>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</si>
  <si>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</si>
  <si>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</si>
  <si>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</si>
  <si>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</si>
  <si>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</si>
  <si>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</si>
  <si>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</si>
  <si>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</si>
  <si>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</si>
  <si>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</si>
  <si>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</si>
  <si>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</si>
  <si>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</si>
  <si>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</si>
  <si>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</si>
  <si>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</si>
  <si>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</si>
  <si>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</si>
  <si>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</si>
  <si>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</si>
  <si>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</si>
  <si>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</si>
  <si>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</si>
  <si>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</si>
  <si>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</si>
  <si>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</si>
  <si>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</si>
  <si>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</si>
  <si>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</si>
  <si>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</si>
  <si>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</si>
  <si>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</si>
  <si>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</si>
  <si>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</si>
  <si>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</si>
  <si>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</si>
  <si>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</si>
  <si>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</si>
  <si>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</si>
  <si>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</si>
  <si>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</si>
  <si>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</si>
  <si>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</si>
  <si>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</si>
  <si>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</si>
  <si>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</si>
  <si>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</si>
  <si>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</si>
  <si>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</si>
  <si>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</si>
  <si>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</si>
  <si>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</si>
  <si>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</si>
  <si>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</si>
  <si>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</si>
  <si>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</si>
  <si>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</si>
  <si>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</si>
  <si>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</si>
  <si>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</si>
  <si>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</si>
  <si>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</si>
  <si>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</si>
  <si>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</si>
  <si>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</si>
  <si>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</si>
  <si>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</si>
  <si>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</si>
  <si>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</si>
  <si>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</si>
  <si>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</si>
  <si>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</si>
  <si>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</si>
  <si>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</si>
  <si>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</si>
  <si>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</si>
  <si>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</si>
  <si>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</si>
  <si>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</si>
  <si>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</si>
  <si>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</si>
  <si>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</si>
  <si>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</si>
  <si>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</si>
  <si>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</si>
  <si>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</si>
  <si>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</si>
  <si>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</si>
  <si>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</si>
  <si>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</si>
  <si>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</si>
  <si>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</si>
  <si>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</si>
  <si>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</si>
  <si>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</si>
  <si>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</si>
  <si>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</si>
  <si>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</si>
  <si>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</si>
  <si>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</si>
  <si>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</si>
  <si>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</si>
  <si>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</si>
  <si>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</si>
  <si>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</si>
  <si>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</si>
  <si>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</si>
  <si>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</si>
  <si>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</si>
  <si>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</si>
  <si>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</si>
  <si>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</si>
  <si>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</si>
  <si>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</si>
  <si>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</si>
  <si>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</si>
  <si>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</si>
  <si>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</si>
  <si>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</si>
  <si>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</si>
  <si>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</si>
  <si>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6-8 óra</t>
    </r>
  </si>
  <si>
    <t xml:space="preserve">Projektfeladat címe:
Számlázási és pénzkezelési folyamatok a vendégtérben
Projektleírás:
A tanulók célja a vendégtéri pénzügyi folyamatok megismerése és gyakorlati alkalmazása. A projekt során egy teljes munkanapot szimulálnak, amely során számlákat állítanak ki, különböző fizetési módokat kezelnek (készpénz, bankkártya, utalvány), valamint pénzügyi tranzakciókat végeznek vendégek kiszolgálása közben. A gyakorlat részét képezi a számlázószoftverek használata, a fizetési kérésekhez való rugalmas alkalmazkodás, valamint a bevételek napi zárása. A tanulóknak ismerniük kell a pénzkezelési szabályokat, és biztosítaniuk kell a pontos, szabályszerű elszámolást.
A projekt eredménye:
A tanulók képesek lesznek pontosan, gyorsan és szabályosan lebonyolítani pénzügyi tranzakciókat, hibátlanul kiállítani számlákat, és megfelelően kezelni a különböző fizetési módokat. A projekt végére olyan pénzügyi gyakorlatot sajátítanak el, amely biztosítja az adminisztratív folyamatok zökkenőmentességét, a vendégek elégedettségét és a vendégtéri pénzkezelés szabályszerűségét.
</t>
  </si>
  <si>
    <r>
      <t xml:space="preserve">Kapcsolódó tananyagegységek:                            </t>
    </r>
    <r>
      <rPr>
        <sz val="11"/>
        <color theme="1"/>
        <rFont val="Franklin Gothic Book"/>
        <family val="2"/>
        <charset val="238"/>
      </rPr>
      <t>"C"; "E"; "F"</t>
    </r>
  </si>
  <si>
    <t>Projektfeladat címe:
Étkezési igények és allergének kezelése a vendéglátásban
Projektleírás:
A projekt célja, hogy a tanulók képessé váljanak felismerni és kezelni a különböző étkezési igényeket, különös tekintettel az ételallergiákra és -intoleranciákra. A gyakorlat során a tanulók olyan étlapot kapnak, amely speciális étkezési igényeket tartalmaz (például vegán, gluténmentes, laktózmentes). Feladatuk, hogy az adott vendég kérése alapján – például gluténérzékenység esetén – biztonságos és megfelelő ételt tudjanak ajánlani. Emellett kiemelt figyelmet fordítanak a keresztszennyeződés veszélyeire, az allergénmentes környezet kialakítására, valamint a pontos és hiteles információnyújtásra.
A projekt eredménye:
A tanulók képesek lesznek biztonságosan és felelősségteljesen kezelni az ételallergiás és speciális étkezési igényekkel rendelkező vendégek kiszolgálását. A projekt végére gyakorlati szemléletet sajátítanak el, amely segíti őket az ételkínálat helyes ajánlásában, az élelmiszerbiztonság fenntartásában, és hozzájárul a vendégek elégedettségének növeléséhez.</t>
  </si>
  <si>
    <r>
      <t xml:space="preserve">Kapcsolódó tananyagegységek: 
</t>
    </r>
    <r>
      <rPr>
        <sz val="11"/>
        <color theme="1"/>
        <rFont val="Franklin Gothic Book"/>
        <family val="2"/>
        <charset val="238"/>
      </rPr>
      <t>"A", "C", "D"</t>
    </r>
  </si>
  <si>
    <r>
      <t xml:space="preserve">időkeret: </t>
    </r>
    <r>
      <rPr>
        <sz val="11"/>
        <color theme="1"/>
        <rFont val="Franklin Gothic Book"/>
        <family val="2"/>
        <charset val="238"/>
      </rPr>
      <t xml:space="preserve"> 6-8 óra</t>
    </r>
  </si>
  <si>
    <t>Projektfeladat címe:
A vendégélmény fejlesztése a vendégtérben
Projektleírás:
A tanulók célja, hogy javítsák a vendégek élményét a vendégtérben, a vendéglátóipari szolgáltatás minőségének és a kommunikációs készségek fejlesztésének figyelembevételével. A projekt során a tanulók szituációs gyakorlatokat végeznek, amelyekben különböző típusú vendégeket szimulálnak, és megfelelően reagálnak azok igényeire, elvárásaira. Meg kell tervezniük egy teljes vendégtéri vendégfogadási folyamatot, amely magában foglalja az érkezést, az ültetést, az étkezés irányítását, valamint a köszönést és a vendég búcsúztatását. A tanulók figyelmet fordítanak a tisztaságra, a gyors, udvarias kiszolgálásra és az egyéni igények kezelésére is.
A projekt eredménye:
A tanulók képesek lesznek hatékonyan és udvariasan kezelni a vendégtéri folyamatokat, fejlesztik kommunikációs és problémamegoldó képességüket. A projekt végére olyan vendégtéri működést valósítanak meg, amely javítja a vendégelégedettséget és a szolgáltatás minőségét, és beépíthető a napi munkarutinba.</t>
  </si>
  <si>
    <t>Szakirányú oktatás összes óraszáma:</t>
  </si>
  <si>
    <r>
      <t xml:space="preserve">A tananyagelemek és a deszkriptorok projektszemléletű kapcsolódása: 
</t>
    </r>
    <r>
      <rPr>
        <sz val="11"/>
        <color theme="1"/>
        <rFont val="Franklin Gothic Book"/>
        <family val="2"/>
        <charset val="238"/>
      </rPr>
      <t>A tanulók a vendéglátóipari gazdálkodás különböző területeit gyakorlatban alkalmazzák. Megismerkednek az árképzés alapjaival, elsajátítják a készletgazdálkodás és a leltári felelősség szabályait, valamint a tömeg- és veszteségszámításokat, amelyek segítségével pontosan meghatározzák az adagokat és a költségeket. A projekt keretében pénzügyi elemzéseket végeznek, miközben megismerik az üzleti elszámolás folyamatát. Képesek új módszerek bevezetésére a gazdálkodásban, ezáltal növelve a hatékonyságot és a nyilvántartások pontosságát. Az önálló döntéshozatal és az üzleti folyamatok ellenőrzése kiemelt szerepet kap a gyakorlati munkában.</t>
    </r>
  </si>
  <si>
    <t>Italismeret és felszolgálásuk szabályai</t>
  </si>
  <si>
    <t>Ételkészítési ismeretek</t>
  </si>
  <si>
    <t>Konyhatechnológiai alapismeretek</t>
  </si>
  <si>
    <t>Étel és italismeret</t>
  </si>
  <si>
    <t>Felszolgálás lebonyolítása</t>
  </si>
  <si>
    <t>Felszolgálási ismeretek</t>
  </si>
  <si>
    <t>Vendégtéri ismeretek</t>
  </si>
  <si>
    <t>Alapvető munkajogi és adózási formák</t>
  </si>
  <si>
    <t>Elszámoltatás</t>
  </si>
  <si>
    <t>Jövedelmezőség</t>
  </si>
  <si>
    <t>Árképzés</t>
  </si>
  <si>
    <t>Ügyvitel a vendéglátásban</t>
  </si>
  <si>
    <t>Termelés</t>
  </si>
  <si>
    <t>Raktározás</t>
  </si>
  <si>
    <t>Beszerzés</t>
  </si>
  <si>
    <t>Gazdálkodás és ügyviteli ismeretek</t>
  </si>
  <si>
    <t>A vezetők, tulajdonosok iránymutatásával, önállóan el tud számolni, árakat kialakítani, önálló döntéseket hozni az értékesítéssel kapcsolatban.</t>
  </si>
  <si>
    <t>Kezdeményezi az új módszerek bevezetését a gazdálkodás folyamatába, nyilvántartásába, ellenőrzésébe.</t>
  </si>
  <si>
    <t>Ismeri a gazdálkodás folyamatában az üzleti szintű árképzés lényegét, a leltárért való anyagi felelősséget, az üzleti elszámolás folyamatát, ezek kiszámításának módjait.</t>
  </si>
  <si>
    <t>A vendéglátó üzlet gazdasági érdekeit képviselve kalkulálja az árakat és készlet-elszámoltatási számításokat végez. Az ételek és italok adagjainak kiszámoláshoz tömeg- és veszteség-számításokat végez.</t>
  </si>
  <si>
    <t>"B" Gazdasági és adminisztratív feladatok a vendéglátásban (3; 4; 15; 16; 18; 19. sor)</t>
  </si>
  <si>
    <r>
      <t xml:space="preserve">A tananyagelemek és a deszkriptorok projektszemléletű kapcsolódása: 
</t>
    </r>
    <r>
      <rPr>
        <sz val="11"/>
        <color theme="1"/>
        <rFont val="Franklin Gothic Book"/>
        <family val="2"/>
        <charset val="238"/>
      </rPr>
      <t>A tanulók a leltározás különböző aspektusait gyakorlatban alkalmazva sajátítják el a szükséges készségeket és ismereteket. A jogszabályok és belső szabályzatok megértése után megtanulják, hogyan kell pontosan kezelni a leltári bizonylatokat, miközben törekednek a leltárhiányok elkerülésére. A gyakorlati végrehajtás során kiemelt szerepet kap az együttműködés és a csapatmunka, így a tanulók képessé válnak a leltározás rendszeres elvégzésére, a szabályok betartására és betartatására. Az önálló munkavégzés és a precíz leltárfelvétel alapvető feltétele a pontos és megbízható leltárnak.</t>
    </r>
  </si>
  <si>
    <t>Betartja és betartatja a leltározásra vonatkozó belső szabályzatot. A leltározást rendszeresen végrehajtja munkatársaival együttműködve.</t>
  </si>
  <si>
    <t>Precíz munkát végez, az adatokat pontosan rögzíti, törekszik a leltárhiány elkerülésére.</t>
  </si>
  <si>
    <t>Ismeri a leltározásra vonatkozó rendeleteket, a leltár rendszerességének mértékét, az ahhoz kapcsolódó bizonylatokat.</t>
  </si>
  <si>
    <t>Közreműködik a különböző részlegek leltárfelvételi folyamataiban.</t>
  </si>
  <si>
    <r>
      <t xml:space="preserve">A tananyagelemek és a deszkriptorok projektszemléletű kapcsolódása:
</t>
    </r>
    <r>
      <rPr>
        <sz val="11"/>
        <color theme="1"/>
        <rFont val="Franklin Gothic Book"/>
        <family val="2"/>
        <charset val="238"/>
      </rPr>
      <t>A munkavédelmi, balesetvédelmi, tűzvédelmi és környezetvédelmi előírások, valamint az élelmiszerbiztonsági ismeretek gyakorlati alkalmazásának segítségével a tanulók képesek biztonságos munkakörnyezetet fenntartani és az előírásokat betartatni. A tananyagelemek szorosan kapcsolódnak a napi munkavégzéshez, így a tanulók megtanulják, hogyan alkalmazzák a munkavédelmi szabályokat, valamint a tűz- és balesetvédelmi elveket, miközben környezettudatosan dolgoznak. Az élelmiszerbiztonság elvei elősegítik az ételek higiénikus kezelését, míg a környezet- és tűzvédelmi előírások betartása biztosítja a munkahelyi biztonságot. Az önálló munkavégzés és felelősségvállalás fejlesztése a szabályok következetes betartásán keresztül járul hozzá a biztonságos és egészséges munkakörnyezet fenntartásához.</t>
    </r>
  </si>
  <si>
    <t>Rendezvény logisztika</t>
  </si>
  <si>
    <t>Értékesítés folyamata</t>
  </si>
  <si>
    <t>Rendezvény bonyolítása</t>
  </si>
  <si>
    <t>Rendezvényszervezési ismeretek</t>
  </si>
  <si>
    <t>A munkavédelmi, balesetvédelmi, tűz- és környezetvédelmi előírásokat betartja, azokat betartatja, ellenőrzi.</t>
  </si>
  <si>
    <t>Szakszerűen, az előírásoknak megfelelően végzi munkáját. Elkötelezett a saját, a munkatársai és a vendégek testi épségének és egészségének megőrzésére.</t>
  </si>
  <si>
    <t>Ismeri a munkavédelmi, balesetvédelmi, tűz- és környezetvédelmi előírásokat, rendelkezik alapvető élelmiszerbiztonsági ismeretekkel.</t>
  </si>
  <si>
    <t>Napi munkatevékenységét munkavédelmi, balesetvédelmi, tűz -és környezetvédelmi előírások és az alapvető élelmiszerbiztonsági szabályok alapján végzi.</t>
  </si>
  <si>
    <t>"F" Munkahelyi biztonság, környezetvédelem és élelmiszerbiztonság
(12; 17. sor)</t>
  </si>
  <si>
    <r>
      <t xml:space="preserve">A tananyagelemek és a deszkriptorok projektszemléletű kapcsolódása: 
</t>
    </r>
    <r>
      <rPr>
        <sz val="11"/>
        <color theme="1"/>
        <rFont val="Franklin Gothic Book"/>
        <family val="2"/>
        <charset val="238"/>
      </rPr>
      <t>A készletkezelés és elszámolás folyamatait a gyakorlati készségekre és ismeretekre alapozzuk, így a tanulók önállóan képesek kezelni a készleteket, nyilvántartani a készletmozgásokat, és a műszak végén pontos elszámolásokat végezni. A belső előírások betartása hozzájárul a szabályozott munkafolyamatok kialakításához, és biztosítja a készletek megfelelő pótlását, kiválasztását, valamint az ideális készletállomány fenntartását. Az elszámolási feladatok során a tanulók megtanulják a bevételek kezelését, a bizonylatok pontos nyilvántartását és a készletváltozások rendszeres dokumentálását. Az önálló munkavégzés és a felelősségvállalás kulcsfontosságú elemei a sikeres feladatellátásnak.</t>
    </r>
  </si>
  <si>
    <t>Önállóan képes az elszámolás elvégzésére, a készleteket a belső szabályzatban foglaltaknak megfelelően rendszeresen ellenőrzi, pótolja, selejtezi, rendszerezi. A készletezésben a rá vonatkozó szabályokat betartja, illetve betartatja.</t>
  </si>
  <si>
    <t>Törekszik az ideális készletállomány fenntartására, pontos, precíz elszámolást vezet a készlet-változásokról.</t>
  </si>
  <si>
    <t>Ismeri a készletek kezelésének szabályait, ismeri az elszámolásra vonatkozó belső előírásokat.</t>
  </si>
  <si>
    <t>Elszámol a tevékenységével összefüggő készlettel, a műszak végén a bevétellel.</t>
  </si>
  <si>
    <r>
      <t xml:space="preserve">A tananyagelemek és a deszkriptorok projektszemléletű kapcsolódása: 
</t>
    </r>
    <r>
      <rPr>
        <sz val="11"/>
        <color theme="1"/>
        <rFont val="Franklin Gothic Book"/>
        <family val="2"/>
        <charset val="238"/>
      </rPr>
      <t>A tanulók a gyakorlatban alkalmazott készségek és ismeretek köré építik tudásukat. Az éttermi szoftverek és pénztárgépek kezelése, valamint a számlázási ismeretek segítik őket abban, hogy önállóan bonyolítsák le a napi pénzforgalmat, és kezeljék a különböző fizetési módokat. A megfelelő ÁFA-szabályozás és bizonylatolás alapelveinek elsajátítása biztosítja a szakszerű számlázást. Emellett az önállóság és a csapatmunka egyensúlya lehetővé teszi a hatékony együttműködést. A tananyag elemeinek egymáshoz kapcsolódása révén a résztvevők az elméleti tudást gyakorlatban is alkalmazzák, különös tekintettel a pénzkezelésre és bizonylatolásra.</t>
    </r>
  </si>
  <si>
    <t>Elszámolás, fizettetés</t>
  </si>
  <si>
    <t>Kommunikáció a vendéggel</t>
  </si>
  <si>
    <t>Fizetési módok</t>
  </si>
  <si>
    <t>Önállóan képes számlát kiállítani, kezeli az éttermi szoftvert. Önállóan használja a készpénz kímélő fizetési módokat. Közösen, kollégáival együttműködve fizettet.</t>
  </si>
  <si>
    <t>Szem előtt tartja a pénzkezelési szabályokat, a számlát precízen, szakszerűen készíti el a bizonylatolás szabályainak betartásával.</t>
  </si>
  <si>
    <t>Alkalmazói szinten használ éttermi szoftvert, ismeri a fizetési módokat, a számla formai és tartalmi elemeit, az érvényben lévő ÁFA szabályozást, a bizonylatolásra vonatkozó szabályokat.</t>
  </si>
  <si>
    <t>Kiállítja a számlát, kezeli a pénztárgépet, éttermi szoftvert, fizetteti a vendéget, gondoskodik a kiállított számlák iktatásáról és megőrzéséről.</t>
  </si>
  <si>
    <r>
      <t xml:space="preserve">A tananyagelemek és a deszkriptorok projektszemléletű kapcsolódása: 
</t>
    </r>
    <r>
      <rPr>
        <sz val="11"/>
        <color theme="1"/>
        <rFont val="Franklin Gothic Book"/>
        <family val="2"/>
        <charset val="238"/>
      </rPr>
      <t>A tanulók elsajátítják a munkafolyamatok hatékony megszervezését és irányítását, miközben figyelembe veszik a vállalati hierarchiát és a munkaköri feladatokat. Képesek önállóan megtervezni a napi teendőket, irányítani a munkatársakat, és biztosítani, hogy azok precíz és szakszerű munkát végezzenek. A pozitív munkahelyi légkör kialakításában fontos szerepet kap a csapatszellem erősítése és a konfliktusok kezelése. A tanulók betartják a belső szabályzatokat, szükség esetén gyors döntéseket hoznak, és felelősségteljesen egyeztetnek a vállalat vezetésével a problémás helyzetek megoldása érdekében.</t>
    </r>
  </si>
  <si>
    <t>Önállóan irányítja munkatársai tevékenységét, azt rendszeresen ellenőrzi, a belső szabályzatokat betartja és betartatja. Szükség esetén gyors döntéseket hoz. Egyes problémás esetekben a vállalat vezetésével egyeztet.</t>
  </si>
  <si>
    <t>Törekszik az igényes munkavégzésre, munkatársaitól is maximális precizitást vár el. Munkaköri feladatait legjobb tudása szerint teljeskörűen ellátja. A pozitív munkahelyi hangulat megteremtésére és megőrzésére nagy hangsúlyt fektet.</t>
  </si>
  <si>
    <t>Ismeri a beosztásával járó munkaköri feladatokat, a vállalkozásnál működő hierarchiát, az alá- és fölérendeltségi viszonyokat, felelősségköröket és hatásköröket.</t>
  </si>
  <si>
    <t>Irányítja a beosztott munkatársait, megtervezi a munka-folyamatokat a megfelelő munkavégzés érdekében, az üzlet napi feladatainak megvalósítása során.</t>
  </si>
  <si>
    <t>"G" Rendezvényszervezés és csapatirányítás a vendéglátásban (13; 14.sor)</t>
  </si>
  <si>
    <r>
      <t xml:space="preserve">A tananyagelemek és a deszkriptorok projektszemléletű kapcsolódása: 
</t>
    </r>
    <r>
      <rPr>
        <sz val="11"/>
        <color theme="1"/>
        <rFont val="Franklin Gothic Book"/>
        <family val="2"/>
        <charset val="238"/>
      </rPr>
      <t>A tanulók részletes ismereteket szereznek a rendezvényszervezés gyakorlatáról, különös tekintettel a környezetvédelmi szempontokra és a fenntarthatóságra. Képessé válnak önállóan megszervezni és lebonyolítani rendezvényeket, miközben hatékonyan koordinálják a feladatokat, a megrendelők igényeit szem előtt tartva. A beszállítókkal való szakszerű kapcsolattartás és a felmerülő helyzetek gyors kezelése alapvető fontosságú a rendezvények zökkenőmentes lebonyolításához. A csapatmunkára épülő feladatvégzés során a tanulók felelősségteljesen járulnak hozzá a rendezvények sikeréhez és fenntarthatóságához.</t>
    </r>
  </si>
  <si>
    <t>Rendezvények típusai, fajtái</t>
  </si>
  <si>
    <t xml:space="preserve">Rendezvényszervezési ismeretek
</t>
  </si>
  <si>
    <t>Kollégáival szoros együttműködésben tervezi meg és bonyolítja le a rendezvényeket. A rá bízott feladatokat teljes felelősséggel végzi el a rendezvény sikeressége céljából.</t>
  </si>
  <si>
    <t>Munkája során törekszik a tökéletes kivitelezésre, rugalmasan és legjobb tudása szerint kezeli a felmerülő problémás szituációkat. A rendezvények ajánlatának összeállításakor és lebonyolításakor szem előtt tartja a környezetvédelmi szempontokat az alapanyagok és a menüsor kialakításakor, a kiszállításkor, a megrendezés módjának kiválasztásakor, és a hulladék kezelésekor egyaránt.</t>
  </si>
  <si>
    <t>Ismeri a rendezvény-szervezés alapjait, a beszállítókkal való kapcsolattartás protokollját.</t>
  </si>
  <si>
    <t>Megszervezi és lebonyolítja a különböző rendezvényeket a megrendelő igényei alapján.</t>
  </si>
  <si>
    <r>
      <t xml:space="preserve">A tananyagelemek és a deszkriptorok projektszemléletű kapcsolódása: 
</t>
    </r>
    <r>
      <rPr>
        <sz val="11"/>
        <color theme="1"/>
        <rFont val="Franklin Gothic Book"/>
        <family val="2"/>
        <charset val="238"/>
      </rPr>
      <t>A munkakörnyezet tisztántartása és a környezetvédelmi előírások betartása kulcsfontosságú a hatékony és fenntartható működés érdekében. A higiéniai szabályok ismerete és alkalmazása hozzájárul a munkaterület rendezettségéhez, ezáltal biztosítva a biztonságos és egészséges munkavégzést. A munkatársakkal való együttműködés elősegíti, hogy mindenki betartsa a higiéniai és környezetvédelmi előírásokat, így tiszta és rendezett munkakörnyezet alakul ki. E készségek elsajátítása lehetővé teszi, hogy a tanulók felelősségteljesen, gördülékenyen és szabályosan végezzék munkájukat a vendéglátás mindennapjaiban.</t>
    </r>
  </si>
  <si>
    <t>Munkatársaival folyamatosan együttműködik a környezetük megóvása érdekében. Betartja a környezetvédelemre vonatkozó előírásokat, az üzletvezető utasításait.</t>
  </si>
  <si>
    <t>Hajlandó a rend kialakítására és megőrzésére, szem előtt tartja a higiéniai és egyéb szabályokat. (13.sor)</t>
  </si>
  <si>
    <t>Ismeri a munkakörnyezetét és  a rá vonatkozó környezetvédelmi szabályzatokat.</t>
  </si>
  <si>
    <t>Rendet tart üzemelés közben, munka- környezetében betartja a környezetvédelmi előírásokat.</t>
  </si>
  <si>
    <r>
      <t xml:space="preserve">A tananyagelemek és a deszkriptorok projektszemléletű kapcsolódása:
</t>
    </r>
    <r>
      <rPr>
        <sz val="11"/>
        <color theme="1"/>
        <rFont val="Franklin Gothic Book"/>
        <family val="2"/>
        <charset val="238"/>
      </rPr>
      <t>A marketing alapjainak ismerete lehetővé teszi a vendéglátásban alkalmazott üzleti arculat és marketingtevékenységek összhangjának kialakítását. A vendégelégedettség és -igények felméréséhez a tanulók megtanulják kérdőívek készítését és hatékony alkalmazását, ami hozzájárul a vendégélmény folyamatos fejlesztéséhez. Az igény- és elégedettségmérés során kapott visszajelzések alapján az üzletvezetés proaktívan reagálhat, javíthatja a szolgáltatás színvonalát, miközben a kialakított üzleti arculatot is következetesen képviseli a napi működés során. Mindezek az ismeretek lehetővé teszik, hogy a vendéglátás folyamatosan fejlődjön, és alkalmazkodni tudjon a vendégek változó elvárásaihoz, biztosítva a magas szintű kiszolgálást.</t>
    </r>
  </si>
  <si>
    <t>Étlap és itallap szerkesztésének marketing szempontjai</t>
  </si>
  <si>
    <t>Hírlevelek szerkesztése és marketing vonatkozásai</t>
  </si>
  <si>
    <t>Vendéglátó egységek online tevékenységének elemzése</t>
  </si>
  <si>
    <t>Értékesítési ismeretek</t>
  </si>
  <si>
    <t xml:space="preserve">Önállóan méri fel a vendégek igényeit, és állapítja meg elégedettségének mértékét, az üzletvezető irányításával kérdőíveket készít. </t>
  </si>
  <si>
    <t>Munkájában a marketing tevékenységet a napi működés folyamán szem előtt tartja, munkáját úgy végzi, hogy a kialakított üzleti arculathoz igazodjon.</t>
  </si>
  <si>
    <t>Ismeri a marketing alapjait, átfogó ismeretekkel rendelkezik az igény- és elégedettségi felméréshez szükséges kérdőívek összeállításához.</t>
  </si>
  <si>
    <t>Igény- és elégedettségmérést végez, megkérdezi a vendégeket a nyújtott szolgáltatásokról alkotott véleményükről, a felmerülő igényeikről.</t>
  </si>
  <si>
    <t>"E" Vendégelégedettség mérése és marketing alapjai a vendéglátásban (11. sor)</t>
  </si>
  <si>
    <r>
      <t xml:space="preserve">A tananyagelemek és a deszkriptorok projektszemléletű kapcsolódása: 
</t>
    </r>
    <r>
      <rPr>
        <sz val="11"/>
        <color theme="1"/>
        <rFont val="Franklin Gothic Book"/>
        <family val="2"/>
        <charset val="238"/>
      </rPr>
      <t>A tanulók elsajátítják a vendégek igényeinek folyamatos figyelemmel kísérését, amelyhez a vendégtéri protokoll szabályainak és a szakszerű kommunikációs elvek betartása elengedhetetlen. A szóbeli és írásbeli kommunikáció fejlesztése – magyar és idegen nyelven egyaránt – lehetővé teszi a gyors, hatékony és professzionális vendégkiszolgálást, amely megfelel a vendégek elvárásainak. A hivatalos levelezés elkészítésének és formázásának ismerete megalapozza a szakszerű kapcsolattartást, míg a szakmai szókincs használata biztosítja a pontos, udvarias és tisztelettudó kommunikációt. E készségek együttes alkalmazása lehetővé teszi, hogy a tanulók önállóan és felelősségteljesen lássák el feladataikat a vendéglátásban.</t>
    </r>
  </si>
  <si>
    <t>Szakmai társalgás</t>
  </si>
  <si>
    <t>Idegen nyelv</t>
  </si>
  <si>
    <t>Betartja a protokoll szabályait, önállóan kommunikál magyar és legalább egy idegen nyelven. Instrukció alapján hivatalos levelet fogalmaz és formáz hagyományos és elektronikus formában a tartalmi és formai szabályok alapján.</t>
  </si>
  <si>
    <t>Udvariasan reagál a felmerülő kérdésekre, szakszerűen, szabálykövetően, tisztelettudóan kommunikál szóban és írásban magyar és legalább egy idegen nyelven.</t>
  </si>
  <si>
    <t>Ismeri a vendégtéri protokoll szabályait, legjobb tudása szerint igyekszik megfelelni a vendégek elvárásainak. Ismeri a szóbeli és írásbeli kommunikáció rá vonatkozó előírásait, legalább egy idegen nyelven a szakmai szókincset.</t>
  </si>
  <si>
    <t>A vendégekkel magyar és legalább egy idegen nyelven kommunikál, folyamatosan figyelemmel kíséri a vendégek igényeit.</t>
  </si>
  <si>
    <t>"D" Kommunikáció és protokoll a vendéglátásban (10.sor)</t>
  </si>
  <si>
    <r>
      <t xml:space="preserve">A tananyagelemek és a deszkriptorok projektszemléletű kapcsolódása: 
</t>
    </r>
    <r>
      <rPr>
        <sz val="11"/>
        <color theme="1"/>
        <rFont val="Franklin Gothic Book"/>
        <family val="2"/>
        <charset val="238"/>
      </rPr>
      <t>Az ételek és italok párosításának ismerete lehetővé teszi a kreatív, a vendég igényeihez igazodó ajánlások megfogalmazását. A barista- és bártender-alapok elsajátítása segíti az italok gyors és pontos elkészítését, míg a borok és párlatok ismerete hozzájárul az egyedi vendégélmény kialakításához. Az új trendek és innovációk figyelemmel kísérése révén az étel- és italkészítés folyamatosan megújul, ezáltal emelve a képzés szakmai színvonalát. A vendég előtti ételkészítés és felszolgálás szabályainak alkalmazása professzionális és esztétikus kiszolgálást biztosít. Mindezek együttesen lehetővé teszik, hogy a tanulók önállóan, felelősségteljesen és kreatívan dolgozzanak, megfelelve a vendéglátás magas szintű elvárásainak.</t>
    </r>
  </si>
  <si>
    <t>Étel és ital érzékenységek, intoleranciák, allergiák</t>
  </si>
  <si>
    <t>Betekintés a csúcsgasztronómia világába, fine dining</t>
  </si>
  <si>
    <t>Ételek és italok párosítása, étrend összeállítás</t>
  </si>
  <si>
    <t>Italok készítésének szabályai</t>
  </si>
  <si>
    <t>Étterem értékelő és minősítő rendszerek a világban</t>
  </si>
  <si>
    <t>Önállóan képes az italokat és a vendég előtt készülő ételeket elkészíteni és felszolgálni.</t>
  </si>
  <si>
    <t>Munkájában törekszik a kreativitásra, az igényes, tiszta, gyors, precíz munkára, reagál a felmerülő kérdésekre. Új italkészítési és ételkészítési eljárások elsajátítására törekszik, figyelemmel kíséri az új trendeket.</t>
  </si>
  <si>
    <t>Ismeri a vendéglátásban értékesített kávé különlegességeket, a likőröket, párlatokat, a koktélok elkészítéséhez szükséges egyéb alapanyagokat. Ismeri a magyarországi borvidékeket,  a borok készítését, és felszolgálásuk szabályait. Ismeri a hazai és nemzetközi alkoholmentes és alkoholtartalmú italokat, azok szervírozására vonatkozó előírásokat és ajánlásokat. Ismeri a vendég előtti ételkészítés szabályait.</t>
  </si>
  <si>
    <t>Italokat ajánl (alkoholos és alkoholmenetes) a vendég által választott ételekhez. Munkája során a hazai igényeknek megfelelően, különböző italokat készít barista, bártender, sommelier tapasztalatai alapján. Ételt készít a vendég asztalánál, és felszolgálja azt.</t>
  </si>
  <si>
    <t>"C" Vendéglátói szolgáltatások és felszolgálás (5; 6; 7; 8; 9. sor)</t>
  </si>
  <si>
    <r>
      <t xml:space="preserve">A tananyagelemek és a deszkriptorok projektszemléletű kapcsolódása: 
</t>
    </r>
    <r>
      <rPr>
        <sz val="11"/>
        <color theme="1"/>
        <rFont val="Franklin Gothic Book"/>
        <family val="2"/>
        <charset val="238"/>
      </rPr>
      <t>A tanulók egy teljes vendégkiszolgálási folyamatot ismernek meg, amely során éles helyzetekben gyakorolják a különböző felszolgálási módok alkalmazását. A projekt keretében önállóan készítik elő a szervizeszközöket, elkészítik az italokat, majd szakszerűen felszolgálják az ételeket és italokat, miközben folyamatosan figyelemmel kísérik a vendégek igényeit. A feladat során kiemelt szerepet kap a szakmai kommunikáció, a precizitás és a hibaelhárítás, hiszen a cél a vendégelégedettség biztosítása. A projekt lezárásaként a tanulók közösen értékelik a folyamatot, külön figyelmet fordítva a hibák felismerésére és azok gyors korrigálására, ezzel erősítve önállóságukat és felelősségérzetüket.</t>
    </r>
  </si>
  <si>
    <t>Önállóan képes alkalmazni a felszolgálás szabályait, munkáját tisztán és gyorsan végzi, az esetlegesen felmerülő saját hibáit gyorsan korrigálja.</t>
  </si>
  <si>
    <t>Szem előtt tarja a vendégek igényeit, precízen végzi munkáját, törekszik a vendégek felmerülő igényeinek kielégítésére, kérdéseikre szakszerűen és udvariasan válaszol.</t>
  </si>
  <si>
    <t>Ismeri a felszolgálási módokat, az étel- és italkészítési és felszolgálási szabályokat.</t>
  </si>
  <si>
    <t>Felszolgálást végez a különböző felszolgálási módok és az egység igényeinek figyelembevételével. Előkészíti a felszolgáláshoz szükséges eszközöket, elkészíti az italokat, majd szakszerűen kiviszi az ételeket és italokat a vendégek asztalához.</t>
  </si>
  <si>
    <t xml:space="preserve">"C" Vendéglátói szolgáltatások és felszolgálás (5; 6; 7; 8; 9. sor) </t>
  </si>
  <si>
    <r>
      <t xml:space="preserve">A tananyagelemek és a deszkriptorok projektszemléletű kapcsolódása: 
</t>
    </r>
    <r>
      <rPr>
        <sz val="11"/>
        <color theme="1"/>
        <rFont val="Franklin Gothic Book"/>
        <family val="2"/>
        <charset val="238"/>
      </rPr>
      <t>A tanulók valós vendégkiszolgálási szituációt modelleznek, amely során a vendég egyéni igényei alapján étel- és italajánlást készítenek. A feladat részeként megismerik az étlapot, az ételek összetevőit és az allergéneket, majd ezek figyelembevételével egészségtudatos ajánlásokat fogalmaznak meg. Az ajánlás italpárosítással egészül ki, amelyet szakmai érvekkel támasztanak alá, végül a vendég kérdéseire udvariasan és szakszerűen válaszolnak. A folyamat során fejlődik a tanulók szakmai kommunikációja, önálló döntéshozatali képessége, valamint gyakorlati alkalmazásikészsége is.</t>
    </r>
  </si>
  <si>
    <t>Önállóan képes a vendégek igényei szerint ételt, italt ajánlani az üzlet sajátosságainak figyelembe vételével.</t>
  </si>
  <si>
    <t>Szakszerűen ajánl, reagál a vendég által felmerülő kérdésekre, szem előtt tartja a vendégek fogyasztási igényeit.</t>
  </si>
  <si>
    <t>Ismeri az üzlet választékát, az ételek készítésének módját, a bennük található allergéneket. Ismeri az italajánlás szempontjait és az italok összetételét. Ismeri az egészséges táplálkozás összetevőit, szempontjait.</t>
  </si>
  <si>
    <t>Ismerteti a választékot, ételeket ajánl az allergének és az egészséges táplálkozás figyelembe-vételével. Italokat ajánl, azokat párosítja a vendég által megrendelt ételekhez.</t>
  </si>
  <si>
    <r>
      <t xml:space="preserve">A tananyagelemek és a deszkriptorok projektszemléletű kapcsolódása: 
</t>
    </r>
    <r>
      <rPr>
        <sz val="11"/>
        <color theme="1"/>
        <rFont val="Franklin Gothic Book"/>
        <family val="2"/>
        <charset val="238"/>
      </rPr>
      <t>A tanulók egy teljes rendelésfelvételi szituáció feldolgozásán keresztül sajátítják el a folyamat lépéseit, a vendég fogadásától az ajánlásig, valamint a rendelés pontos rögzítéséig önállóan végzik feladataikat. A projekt részeként megismerik az étlapot, a napi ajánlatokat, és gyakorolják az upselling-technika alkalmazását, miközben mindig figyelembe veszik a vendégek egyedi igényeit, az allergéneket és a speciális kéréseket. A rendeléseket vendéglátóipari szoftver segítségével rögzítik, mérlegelve az üzlet aktuális teljesítőképességét, és felelősségteljesen döntenek a kérések teljesíthetőségéről. A tanulók így valós munkafolyamatokon keresztül sajátítják el a pontos, udvarias és szakszerű rendelésfelvétel gyakorlatát, miközben folyamatosan fejlődik önállóságuk és szakmai attitűdjük.</t>
    </r>
  </si>
  <si>
    <t>Önállóan képes kezelni, rendszerezni a rendeléseket, eldönti, hogy az üzlet dolgozói tudják-e teljesíteni a vendégek egyedi igényeit.</t>
  </si>
  <si>
    <t>Törekszik a rendelés pontos feljegyzésére, reagál a felmerülő kérdésekre. Szem előtt tartja a vendégek igényeit.</t>
  </si>
  <si>
    <t>Ismeri a rendelésfelvétel szabályait, alkalmazói szinten ismer éttermi szoftvert, amivel a rendelést rögzíti.</t>
  </si>
  <si>
    <t>Rendelést vesz fel a vendégektől.</t>
  </si>
  <si>
    <r>
      <t xml:space="preserve">A tananyagelemek és a deszkriptorok projektszemléletű kapcsolódása: 
</t>
    </r>
    <r>
      <rPr>
        <sz val="11"/>
        <color theme="1"/>
        <rFont val="Franklin Gothic Book"/>
        <family val="2"/>
        <charset val="238"/>
      </rPr>
      <t>A tanulók valós vendégfogadási szituáció feldolgozásán keresztül gyakorolják a vendégek érkezésétől az ültetésig terjedő folyamat minden lépését, amelyet önállóan hajtanak végre. A projekt részeként megtervezik az ültetési rendet, és alkalmazzák az etikett- és protokollszabályokat, miközben figyelembe veszik a vendégek egyéni igényeit is. A szimulált helyzetek során fejlesztik kommunikációs készségeiket, udvariasan fogadják a vendégeket, és szakszerűen kísérik őket az asztalukhoz. A komplex feladatmegoldás révén nemcsak a szakmai szabályokat sajátítják el, hanem kialakítják az előzékeny és professzionális vendégkezeléshez szükséges attitűdöt is.</t>
    </r>
  </si>
  <si>
    <t>A vendéglátó üzletbe érkező vendégeket önállóan fogadja, felméri a vendégek igényeit.</t>
  </si>
  <si>
    <t>A vendégeket udvariasan fogadja, előzékenyen viselkedik velük.</t>
  </si>
  <si>
    <t>Ismeri a vendégfogadás, az ültetés szakmai szabályait.</t>
  </si>
  <si>
    <t>Fogadja a vendégeket, helyre kíséri, leülteti az etikett-protokoll szabályoknak megfelelően.</t>
  </si>
  <si>
    <r>
      <t xml:space="preserve">A tananyagelemek és a deszkriptorok projektszemléletű kapcsolódása: 
</t>
    </r>
    <r>
      <rPr>
        <sz val="11"/>
        <color theme="1"/>
        <rFont val="Franklin Gothic Book"/>
        <family val="2"/>
        <charset val="238"/>
      </rPr>
      <t xml:space="preserve">A tanulók gyakorlati feladatok során sajátítják el a bizonylatkezelés alapjait, ahol valós szituációkban gyakorolják a hagyományos és elektronikus bizonylatok kitöltését és kezelését. Megtanulják a bizonylatok rendszerezését és archiválását, miközben megismerkednek az értékesítési szoftverek működésével, és azokat magabiztosan alkalmazzák napi munkájuk során. A tanulók önállóan végzik a bizonylatkezelési feladatokat, figyelembe véve a vonatkozó jogszabályi előírásokat, mindvégig pontosan és szakszerűen dolgozva. A projekt-szemléletű megközelítés hozzájárul ahhoz, hogy valós üzleti környezetben, naprakész ismeretekkel és felelősségteljesen lássák el a bizonylatolás minden lépését.
</t>
    </r>
  </si>
  <si>
    <t>Önállóan képes a bizonylatokat kezelni, rendszerezni. Az üzletben használt szoftvereket betanítás után, napi munkájában használja.</t>
  </si>
  <si>
    <t>Pontosan és szakszerűen kezeli a bizonylatokat. Szem előtt tartja a bizonylatok kezelésének szabályait.</t>
  </si>
  <si>
    <t>Ismeri a bizonylatolás, a bizonylatok kitöltésének szabályait, a bizonylatok tartalmi követelményeit, ismeri az értékesítés szoftvereit.</t>
  </si>
  <si>
    <t>Kiállítja az értékesítéshez kapcsolódó megfelelő bizonylatokat és a vételezési dokumentumokat, hagyományos és elektronikus formában is.</t>
  </si>
  <si>
    <r>
      <t xml:space="preserve">A tananyagelemek és a deszkriptorok projektszemléletű kapcsolódása: 
</t>
    </r>
    <r>
      <rPr>
        <sz val="11"/>
        <color theme="1"/>
        <rFont val="Franklin Gothic Book"/>
        <family val="2"/>
        <charset val="238"/>
      </rPr>
      <t>A tanulók valós helyzetekben sajátítják el az áruátvétel, tárolás és dokumentálás folyamatát. Gyakorolják a minőségi és mennyiségi átvételt, miközben kezelik az ehhez kapcsolódó dokumentumokat – például a számlát és a szállítólevelet –, és alkalmazzák a raktározási szabályokat, megfelelő tárolási technikákat használva. A dokumentálás során különféle szoftvereket vesznek igénybe, hogy pontos és naprakész készletnyilvántartást vezessenek. A gyakorlati tapasztalatok révén képessé válnak a raktári feladatok önálló ellátására, és hatékonyan irányítják az árukészlet kezelését, biztosítva a rend és a pontosság fenntartását.</t>
    </r>
  </si>
  <si>
    <t>Önállóan képes az áruátvétel lebonyolítására, a raktárak rendjének betartására, a dokumentáció vezetésére.</t>
  </si>
  <si>
    <t>Precíz munkát végez az áruk kezelésében, dokumentálásában, törekszik, hogy naprakész ismeretekkel rendelkezzen az árukészletről.</t>
  </si>
  <si>
    <t xml:space="preserve">Ismeri az áruátvétel és a raktározás szabályait, dokumentumait, szoftvereit, megérti a számla, szállítólevél adatait. </t>
  </si>
  <si>
    <t>Részt vesz az áru szakszerű mennyiségi és minőségi, valamint érték szerinti átvételében, tárolásában, és az árukészlet előírás szerinti dokumentálásában.</t>
  </si>
  <si>
    <r>
      <t xml:space="preserve">A tananyagelemek és a deszkriptorok projektszemléletű kapcsolódása: 
</t>
    </r>
    <r>
      <rPr>
        <sz val="11"/>
        <color theme="1"/>
        <rFont val="Franklin Gothic Book"/>
        <family val="2"/>
        <charset val="238"/>
      </rPr>
      <t>A tanulók valós szituációkban gyakorolják a vendégfogadáshoz és az étterem előkészítéséhez kapcsolódó feladatokat, miközben elmélyítik ismereteiket a terítési szabályokban és a szükséges eszközök szakszerű használatában. A mise en place előkészítése során önállóan alakítják ki az éttermi környezetet, figyelembe véve a különböző étkezési formákat és udvariassági protokollokat. A gyakorlati tevékenységek lehetőséget nyújtanak az eszközök pontos kezelésének elsajátítására, a precíz terítés gyakorlására, valamint a vendégfogadás zökkenőmentes előkészítésére. Mindezek által a tanulók nemcsak a szakmai szabályokat sajátítják el, hanem felelősségteljesen és önállóan képesek ellátni napi feladataikat, hozzájárulva a vendégek magas színvonalú kiszolgálásához.</t>
    </r>
  </si>
  <si>
    <t>Önállóan és a szakmai szabályok figyelembevételével képes az étterem és a terítéshez szükséges eszközök előkészítésére.</t>
  </si>
  <si>
    <t>Ismeri az éttermi előkészítő műveleteket, a terítés szabályait.</t>
  </si>
  <si>
    <t>Előkészíti a vendégteret a vendég fogadására, kialakítja a "mise en place"-t.</t>
  </si>
  <si>
    <t>"A" Vendéglátóipari eszközök kezelése és vendégfogadás előkészítése (1; 2.sor)</t>
  </si>
  <si>
    <r>
      <t xml:space="preserve">A tananyagelemek és a deszkriptorok projektszemléletű kapcsolódása: 
</t>
    </r>
    <r>
      <rPr>
        <sz val="11"/>
        <color theme="1"/>
        <rFont val="Franklin Gothic Book"/>
        <family val="2"/>
        <charset val="238"/>
      </rPr>
      <t>A tanulók a vendéglátóipari gépek szakszerű üzemeltetéséhez szükséges ismereteket és készségeket gyakorlati feladatokon keresztül sajátítják el. Az elméleti alapok – a gépek típusainak és funkcióinak ismerete, valamint a karbantartás és a hibafeltárás alapelvei – hozzájárulnak ahhoz, hogy a tanulók önállóan tudják megítélni a berendezések működőképességét. A napi üzemeltetés során valós munkakörnyezetben gyakorolják a gépkezelést, miközben következetesen betartják a munkavédelmi és higiéniai előírásokat. A projektfeladatok során nemcsak technikai tudásukat mélyítik el, hanem fejlesztik felelősségtudatukat és precizitásukat is, így magabiztosan képesek a gépek kezelésére és karbantartására.</t>
    </r>
  </si>
  <si>
    <t>Önállóan megítéli a gépek, eszközök működőképességét, használhatóságát, szükség esetén karbantartja vagy karbantartatja azokat.</t>
  </si>
  <si>
    <t>Szakszerűen kezeli a pult és az étterem gépeit. Precízen, szakszerűen, pontosan végzi a napi feladatát.</t>
  </si>
  <si>
    <t>Ismeri a vendéglátóipari gépek használatát, kezelését.</t>
  </si>
  <si>
    <t>Elvégzi az üzemeltetéssel kapcsolatos teendőket, beüzemeli és kezeli a vendéglátó üzlet gépeit.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</si>
</sst>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5">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6" borderId="20"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right" vertical="center" wrapText="1"/>
    </xf>
    <xf numFmtId="0" fontId="5"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4" fillId="4" borderId="19" xfId="0" applyFont="1" applyFill="1" applyBorder="1" applyAlignment="1">
      <alignment horizontal="center" vertical="top" wrapText="1"/>
    </xf>
    <xf numFmtId="0" fontId="4" fillId="4" borderId="18" xfId="0" applyFont="1" applyFill="1" applyBorder="1" applyAlignment="1">
      <alignment horizontal="center" vertical="top"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P6" sqref="P6"/>
    </sheetView>
  </sheetViews>
  <sheetFormatPr defaultColWidth="9.140625" defaultRowHeight="15.75" x14ac:dyDescent="0.25"/>
  <cols>
    <col min="1" max="1" width="12" style="3" customWidth="1"/>
    <col min="2" max="2" width="28.5703125" style="4" customWidth="1"/>
    <col min="3" max="3" width="27.140625" style="3" customWidth="1"/>
    <col min="4" max="4" width="34.42578125" style="3" customWidth="1"/>
    <col min="5" max="5" width="33" style="3" customWidth="1"/>
    <col min="6" max="6" width="34.5703125" style="3" customWidth="1"/>
    <col min="7" max="7" width="24" style="3" customWidth="1"/>
    <col min="8" max="8" width="23.14062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x14ac:dyDescent="0.25">
      <c r="A2" s="28">
        <v>1</v>
      </c>
      <c r="B2" s="17" t="s">
        <v>103</v>
      </c>
      <c r="C2" s="14" t="s">
        <v>10</v>
      </c>
      <c r="D2" s="14" t="s">
        <v>11</v>
      </c>
      <c r="E2" s="14" t="s">
        <v>12</v>
      </c>
      <c r="F2" s="14" t="s">
        <v>13</v>
      </c>
      <c r="G2" s="22" t="s">
        <v>86</v>
      </c>
      <c r="H2" s="23"/>
    </row>
    <row r="3" spans="1:8" ht="31.5" x14ac:dyDescent="0.25">
      <c r="A3" s="29"/>
      <c r="B3" s="18"/>
      <c r="C3" s="15"/>
      <c r="D3" s="15"/>
      <c r="E3" s="15"/>
      <c r="F3" s="15"/>
      <c r="G3" s="10" t="s">
        <v>97</v>
      </c>
      <c r="H3" s="11">
        <v>12</v>
      </c>
    </row>
    <row r="4" spans="1:8" ht="31.5" x14ac:dyDescent="0.25">
      <c r="A4" s="29"/>
      <c r="B4" s="18"/>
      <c r="C4" s="15"/>
      <c r="D4" s="15"/>
      <c r="E4" s="15"/>
      <c r="F4" s="15"/>
      <c r="G4" s="10" t="s">
        <v>87</v>
      </c>
      <c r="H4" s="11">
        <v>16</v>
      </c>
    </row>
    <row r="5" spans="1:8" ht="128.25" customHeight="1" thickBot="1" x14ac:dyDescent="0.3">
      <c r="A5" s="29"/>
      <c r="B5" s="18"/>
      <c r="C5" s="16"/>
      <c r="D5" s="16"/>
      <c r="E5" s="16"/>
      <c r="F5" s="16"/>
      <c r="G5" s="24" t="s">
        <v>8</v>
      </c>
      <c r="H5" s="26">
        <f>SUM(H3:H4,)</f>
        <v>28</v>
      </c>
    </row>
    <row r="6" spans="1:8" ht="150" customHeight="1" thickBot="1" x14ac:dyDescent="0.3">
      <c r="A6" s="30"/>
      <c r="B6" s="19"/>
      <c r="C6" s="20" t="s">
        <v>104</v>
      </c>
      <c r="D6" s="20"/>
      <c r="E6" s="20"/>
      <c r="F6" s="21"/>
      <c r="G6" s="25"/>
      <c r="H6" s="27"/>
    </row>
    <row r="7" spans="1:8" x14ac:dyDescent="0.25">
      <c r="A7" s="28">
        <v>2</v>
      </c>
      <c r="B7" s="17" t="s">
        <v>103</v>
      </c>
      <c r="C7" s="14" t="s">
        <v>14</v>
      </c>
      <c r="D7" s="14" t="s">
        <v>15</v>
      </c>
      <c r="E7" s="14" t="s">
        <v>16</v>
      </c>
      <c r="F7" s="14" t="s">
        <v>17</v>
      </c>
      <c r="G7" s="22" t="s">
        <v>86</v>
      </c>
      <c r="H7" s="23"/>
    </row>
    <row r="8" spans="1:8" ht="31.5" x14ac:dyDescent="0.25">
      <c r="A8" s="29"/>
      <c r="B8" s="18"/>
      <c r="C8" s="15"/>
      <c r="D8" s="15"/>
      <c r="E8" s="15"/>
      <c r="F8" s="15"/>
      <c r="G8" s="10" t="s">
        <v>97</v>
      </c>
      <c r="H8" s="11">
        <v>14</v>
      </c>
    </row>
    <row r="9" spans="1:8" ht="141" customHeight="1" thickBot="1" x14ac:dyDescent="0.3">
      <c r="A9" s="29"/>
      <c r="B9" s="18"/>
      <c r="C9" s="16"/>
      <c r="D9" s="16"/>
      <c r="E9" s="16"/>
      <c r="F9" s="16"/>
      <c r="G9" s="24" t="s">
        <v>8</v>
      </c>
      <c r="H9" s="26">
        <f>SUM(H8:H8)</f>
        <v>14</v>
      </c>
    </row>
    <row r="10" spans="1:8" ht="150" customHeight="1" thickBot="1" x14ac:dyDescent="0.3">
      <c r="A10" s="30"/>
      <c r="B10" s="19"/>
      <c r="C10" s="20" t="s">
        <v>105</v>
      </c>
      <c r="D10" s="20"/>
      <c r="E10" s="20"/>
      <c r="F10" s="21"/>
      <c r="G10" s="25"/>
      <c r="H10" s="27"/>
    </row>
    <row r="11" spans="1:8" x14ac:dyDescent="0.25">
      <c r="A11" s="28">
        <v>3</v>
      </c>
      <c r="B11" s="17" t="s">
        <v>101</v>
      </c>
      <c r="C11" s="14" t="s">
        <v>18</v>
      </c>
      <c r="D11" s="14" t="s">
        <v>19</v>
      </c>
      <c r="E11" s="14" t="s">
        <v>20</v>
      </c>
      <c r="F11" s="14" t="s">
        <v>21</v>
      </c>
      <c r="G11" s="22" t="s">
        <v>88</v>
      </c>
      <c r="H11" s="23"/>
    </row>
    <row r="12" spans="1:8" ht="47.25" x14ac:dyDescent="0.25">
      <c r="A12" s="29"/>
      <c r="B12" s="18"/>
      <c r="C12" s="15"/>
      <c r="D12" s="15"/>
      <c r="E12" s="15"/>
      <c r="F12" s="15"/>
      <c r="G12" s="10" t="s">
        <v>89</v>
      </c>
      <c r="H12" s="11">
        <v>12</v>
      </c>
    </row>
    <row r="13" spans="1:8" ht="159.75" customHeight="1" thickBot="1" x14ac:dyDescent="0.3">
      <c r="A13" s="29"/>
      <c r="B13" s="18"/>
      <c r="C13" s="16"/>
      <c r="D13" s="16"/>
      <c r="E13" s="16"/>
      <c r="F13" s="16"/>
      <c r="G13" s="24" t="s">
        <v>8</v>
      </c>
      <c r="H13" s="26">
        <f>SUM(H12:H12,)</f>
        <v>12</v>
      </c>
    </row>
    <row r="14" spans="1:8" ht="150" customHeight="1" thickBot="1" x14ac:dyDescent="0.3">
      <c r="A14" s="30"/>
      <c r="B14" s="19"/>
      <c r="C14" s="20" t="s">
        <v>106</v>
      </c>
      <c r="D14" s="20"/>
      <c r="E14" s="20"/>
      <c r="F14" s="21"/>
      <c r="G14" s="25"/>
      <c r="H14" s="27"/>
    </row>
    <row r="15" spans="1:8" x14ac:dyDescent="0.25">
      <c r="A15" s="28">
        <v>4</v>
      </c>
      <c r="B15" s="17" t="s">
        <v>101</v>
      </c>
      <c r="C15" s="14" t="s">
        <v>22</v>
      </c>
      <c r="D15" s="14" t="s">
        <v>23</v>
      </c>
      <c r="E15" s="14" t="s">
        <v>20</v>
      </c>
      <c r="F15" s="14" t="s">
        <v>21</v>
      </c>
      <c r="G15" s="22" t="s">
        <v>88</v>
      </c>
      <c r="H15" s="23"/>
    </row>
    <row r="16" spans="1:8" ht="31.5" x14ac:dyDescent="0.25">
      <c r="A16" s="29"/>
      <c r="B16" s="18"/>
      <c r="C16" s="15"/>
      <c r="D16" s="15"/>
      <c r="E16" s="15"/>
      <c r="F16" s="15"/>
      <c r="G16" s="10" t="s">
        <v>90</v>
      </c>
      <c r="H16" s="11">
        <v>30</v>
      </c>
    </row>
    <row r="17" spans="1:8" ht="31.5" x14ac:dyDescent="0.25">
      <c r="A17" s="29"/>
      <c r="B17" s="18"/>
      <c r="C17" s="15"/>
      <c r="D17" s="15"/>
      <c r="E17" s="15"/>
      <c r="F17" s="15"/>
      <c r="G17" s="10" t="s">
        <v>91</v>
      </c>
      <c r="H17" s="11">
        <v>30</v>
      </c>
    </row>
    <row r="18" spans="1:8" ht="159.75" customHeight="1" thickBot="1" x14ac:dyDescent="0.3">
      <c r="A18" s="29"/>
      <c r="B18" s="18"/>
      <c r="C18" s="16"/>
      <c r="D18" s="16"/>
      <c r="E18" s="16"/>
      <c r="F18" s="16"/>
      <c r="G18" s="24" t="s">
        <v>8</v>
      </c>
      <c r="H18" s="26">
        <f>SUM(H16:H17,)</f>
        <v>60</v>
      </c>
    </row>
    <row r="19" spans="1:8" ht="150" customHeight="1" thickBot="1" x14ac:dyDescent="0.3">
      <c r="A19" s="30"/>
      <c r="B19" s="19"/>
      <c r="C19" s="20" t="s">
        <v>107</v>
      </c>
      <c r="D19" s="20"/>
      <c r="E19" s="20"/>
      <c r="F19" s="21"/>
      <c r="G19" s="25"/>
      <c r="H19" s="27"/>
    </row>
    <row r="20" spans="1:8" x14ac:dyDescent="0.25">
      <c r="A20" s="28">
        <v>5</v>
      </c>
      <c r="B20" s="17" t="s">
        <v>102</v>
      </c>
      <c r="C20" s="14" t="s">
        <v>24</v>
      </c>
      <c r="D20" s="14" t="s">
        <v>25</v>
      </c>
      <c r="E20" s="14" t="s">
        <v>26</v>
      </c>
      <c r="F20" s="14" t="s">
        <v>27</v>
      </c>
      <c r="G20" s="22" t="s">
        <v>92</v>
      </c>
      <c r="H20" s="23"/>
    </row>
    <row r="21" spans="1:8" ht="31.5" x14ac:dyDescent="0.25">
      <c r="A21" s="29"/>
      <c r="B21" s="18"/>
      <c r="C21" s="15"/>
      <c r="D21" s="15"/>
      <c r="E21" s="15"/>
      <c r="F21" s="15"/>
      <c r="G21" s="10" t="s">
        <v>93</v>
      </c>
      <c r="H21" s="11">
        <v>5</v>
      </c>
    </row>
    <row r="22" spans="1:8" ht="31.5" x14ac:dyDescent="0.25">
      <c r="A22" s="29"/>
      <c r="B22" s="18"/>
      <c r="C22" s="15"/>
      <c r="D22" s="15"/>
      <c r="E22" s="15"/>
      <c r="F22" s="15"/>
      <c r="G22" s="10" t="s">
        <v>94</v>
      </c>
      <c r="H22" s="11">
        <v>5</v>
      </c>
    </row>
    <row r="23" spans="1:8" ht="31.5" x14ac:dyDescent="0.25">
      <c r="A23" s="29"/>
      <c r="B23" s="18"/>
      <c r="C23" s="15"/>
      <c r="D23" s="15"/>
      <c r="E23" s="15"/>
      <c r="F23" s="15"/>
      <c r="G23" s="10" t="s">
        <v>95</v>
      </c>
      <c r="H23" s="11">
        <v>8</v>
      </c>
    </row>
    <row r="24" spans="1:8" ht="227.25" customHeight="1" thickBot="1" x14ac:dyDescent="0.3">
      <c r="A24" s="29"/>
      <c r="B24" s="18"/>
      <c r="C24" s="16"/>
      <c r="D24" s="16"/>
      <c r="E24" s="16"/>
      <c r="F24" s="16"/>
      <c r="G24" s="24" t="s">
        <v>8</v>
      </c>
      <c r="H24" s="26">
        <f>SUM(H21:H23,)</f>
        <v>18</v>
      </c>
    </row>
    <row r="25" spans="1:8" ht="150" customHeight="1" thickBot="1" x14ac:dyDescent="0.3">
      <c r="A25" s="30"/>
      <c r="B25" s="19"/>
      <c r="C25" s="20" t="s">
        <v>108</v>
      </c>
      <c r="D25" s="20"/>
      <c r="E25" s="20"/>
      <c r="F25" s="21"/>
      <c r="G25" s="25"/>
      <c r="H25" s="27"/>
    </row>
    <row r="26" spans="1:8" x14ac:dyDescent="0.25">
      <c r="A26" s="28">
        <v>6</v>
      </c>
      <c r="B26" s="17" t="s">
        <v>102</v>
      </c>
      <c r="C26" s="14" t="s">
        <v>28</v>
      </c>
      <c r="D26" s="14" t="s">
        <v>29</v>
      </c>
      <c r="E26" s="14" t="s">
        <v>30</v>
      </c>
      <c r="F26" s="14" t="s">
        <v>31</v>
      </c>
      <c r="G26" s="22" t="s">
        <v>92</v>
      </c>
      <c r="H26" s="23"/>
    </row>
    <row r="27" spans="1:8" ht="31.5" x14ac:dyDescent="0.25">
      <c r="A27" s="29"/>
      <c r="B27" s="18"/>
      <c r="C27" s="15"/>
      <c r="D27" s="15"/>
      <c r="E27" s="15"/>
      <c r="F27" s="15"/>
      <c r="G27" s="10" t="s">
        <v>93</v>
      </c>
      <c r="H27" s="11">
        <v>5</v>
      </c>
    </row>
    <row r="28" spans="1:8" ht="31.5" x14ac:dyDescent="0.25">
      <c r="A28" s="29"/>
      <c r="B28" s="18"/>
      <c r="C28" s="15"/>
      <c r="D28" s="15"/>
      <c r="E28" s="15"/>
      <c r="F28" s="15"/>
      <c r="G28" s="10" t="s">
        <v>94</v>
      </c>
      <c r="H28" s="11">
        <v>5</v>
      </c>
    </row>
    <row r="29" spans="1:8" ht="32.25" thickBot="1" x14ac:dyDescent="0.3">
      <c r="A29" s="29"/>
      <c r="B29" s="18"/>
      <c r="C29" s="15"/>
      <c r="D29" s="15"/>
      <c r="E29" s="15"/>
      <c r="F29" s="15"/>
      <c r="G29" s="10" t="s">
        <v>95</v>
      </c>
      <c r="H29" s="11">
        <v>5</v>
      </c>
    </row>
    <row r="30" spans="1:8" x14ac:dyDescent="0.25">
      <c r="A30" s="29"/>
      <c r="B30" s="18"/>
      <c r="C30" s="15"/>
      <c r="D30" s="15"/>
      <c r="E30" s="15"/>
      <c r="F30" s="15"/>
      <c r="G30" s="22" t="s">
        <v>86</v>
      </c>
      <c r="H30" s="23"/>
    </row>
    <row r="31" spans="1:8" ht="31.5" x14ac:dyDescent="0.25">
      <c r="A31" s="29"/>
      <c r="B31" s="18"/>
      <c r="C31" s="15"/>
      <c r="D31" s="15"/>
      <c r="E31" s="15"/>
      <c r="F31" s="15"/>
      <c r="G31" s="10" t="s">
        <v>98</v>
      </c>
      <c r="H31" s="11">
        <v>12</v>
      </c>
    </row>
    <row r="32" spans="1:8" ht="16.5" thickBot="1" x14ac:dyDescent="0.3">
      <c r="A32" s="29"/>
      <c r="B32" s="18"/>
      <c r="C32" s="16"/>
      <c r="D32" s="16"/>
      <c r="E32" s="16"/>
      <c r="F32" s="16"/>
      <c r="G32" s="24" t="s">
        <v>8</v>
      </c>
      <c r="H32" s="26">
        <f>SUM(H27:H29,H31:H31,)</f>
        <v>27</v>
      </c>
    </row>
    <row r="33" spans="1:8" ht="150" customHeight="1" thickBot="1" x14ac:dyDescent="0.3">
      <c r="A33" s="30"/>
      <c r="B33" s="19"/>
      <c r="C33" s="20" t="s">
        <v>120</v>
      </c>
      <c r="D33" s="20"/>
      <c r="E33" s="20"/>
      <c r="F33" s="21"/>
      <c r="G33" s="25"/>
      <c r="H33" s="27"/>
    </row>
    <row r="34" spans="1:8" x14ac:dyDescent="0.25">
      <c r="A34" s="28">
        <v>7</v>
      </c>
      <c r="B34" s="17" t="s">
        <v>102</v>
      </c>
      <c r="C34" s="14" t="s">
        <v>32</v>
      </c>
      <c r="D34" s="14" t="s">
        <v>33</v>
      </c>
      <c r="E34" s="14" t="s">
        <v>34</v>
      </c>
      <c r="F34" s="14" t="s">
        <v>35</v>
      </c>
      <c r="G34" s="22" t="s">
        <v>92</v>
      </c>
      <c r="H34" s="23"/>
    </row>
    <row r="35" spans="1:8" ht="31.5" x14ac:dyDescent="0.25">
      <c r="A35" s="29"/>
      <c r="B35" s="18"/>
      <c r="C35" s="15"/>
      <c r="D35" s="15"/>
      <c r="E35" s="15"/>
      <c r="F35" s="15"/>
      <c r="G35" s="10" t="s">
        <v>93</v>
      </c>
      <c r="H35" s="11">
        <v>5</v>
      </c>
    </row>
    <row r="36" spans="1:8" ht="31.5" x14ac:dyDescent="0.25">
      <c r="A36" s="29"/>
      <c r="B36" s="18"/>
      <c r="C36" s="15"/>
      <c r="D36" s="15"/>
      <c r="E36" s="15"/>
      <c r="F36" s="15"/>
      <c r="G36" s="10" t="s">
        <v>94</v>
      </c>
      <c r="H36" s="11">
        <v>5</v>
      </c>
    </row>
    <row r="37" spans="1:8" ht="31.5" x14ac:dyDescent="0.25">
      <c r="A37" s="29"/>
      <c r="B37" s="18"/>
      <c r="C37" s="15"/>
      <c r="D37" s="15"/>
      <c r="E37" s="15"/>
      <c r="F37" s="15"/>
      <c r="G37" s="10" t="s">
        <v>95</v>
      </c>
      <c r="H37" s="11">
        <v>5</v>
      </c>
    </row>
    <row r="38" spans="1:8" ht="16.5" thickBot="1" x14ac:dyDescent="0.3">
      <c r="A38" s="29"/>
      <c r="B38" s="18"/>
      <c r="C38" s="16"/>
      <c r="D38" s="16"/>
      <c r="E38" s="16"/>
      <c r="F38" s="16"/>
      <c r="G38" s="24" t="s">
        <v>8</v>
      </c>
      <c r="H38" s="26">
        <f>SUM(H35:H37,)</f>
        <v>15</v>
      </c>
    </row>
    <row r="39" spans="1:8" ht="150" customHeight="1" thickBot="1" x14ac:dyDescent="0.3">
      <c r="A39" s="30"/>
      <c r="B39" s="19"/>
      <c r="C39" s="20" t="s">
        <v>109</v>
      </c>
      <c r="D39" s="20"/>
      <c r="E39" s="20"/>
      <c r="F39" s="21"/>
      <c r="G39" s="25"/>
      <c r="H39" s="27"/>
    </row>
    <row r="40" spans="1:8" x14ac:dyDescent="0.25">
      <c r="A40" s="28">
        <v>8</v>
      </c>
      <c r="B40" s="17" t="s">
        <v>102</v>
      </c>
      <c r="C40" s="14" t="s">
        <v>36</v>
      </c>
      <c r="D40" s="14" t="s">
        <v>37</v>
      </c>
      <c r="E40" s="14" t="s">
        <v>38</v>
      </c>
      <c r="F40" s="14" t="s">
        <v>39</v>
      </c>
      <c r="G40" s="22" t="s">
        <v>92</v>
      </c>
      <c r="H40" s="23"/>
    </row>
    <row r="41" spans="1:8" ht="31.5" x14ac:dyDescent="0.25">
      <c r="A41" s="29"/>
      <c r="B41" s="18"/>
      <c r="C41" s="15"/>
      <c r="D41" s="15"/>
      <c r="E41" s="15"/>
      <c r="F41" s="15"/>
      <c r="G41" s="10" t="s">
        <v>93</v>
      </c>
      <c r="H41" s="11">
        <v>4</v>
      </c>
    </row>
    <row r="42" spans="1:8" ht="31.5" x14ac:dyDescent="0.25">
      <c r="A42" s="29"/>
      <c r="B42" s="18"/>
      <c r="C42" s="15"/>
      <c r="D42" s="15"/>
      <c r="E42" s="15"/>
      <c r="F42" s="15"/>
      <c r="G42" s="10" t="s">
        <v>94</v>
      </c>
      <c r="H42" s="11">
        <v>4</v>
      </c>
    </row>
    <row r="43" spans="1:8" ht="31.5" x14ac:dyDescent="0.25">
      <c r="A43" s="29"/>
      <c r="B43" s="18"/>
      <c r="C43" s="15"/>
      <c r="D43" s="15"/>
      <c r="E43" s="15"/>
      <c r="F43" s="15"/>
      <c r="G43" s="10" t="s">
        <v>95</v>
      </c>
      <c r="H43" s="11">
        <v>5</v>
      </c>
    </row>
    <row r="44" spans="1:8" ht="16.5" thickBot="1" x14ac:dyDescent="0.3">
      <c r="A44" s="29"/>
      <c r="B44" s="18"/>
      <c r="C44" s="16"/>
      <c r="D44" s="16"/>
      <c r="E44" s="16"/>
      <c r="F44" s="16"/>
      <c r="G44" s="24" t="s">
        <v>8</v>
      </c>
      <c r="H44" s="26">
        <f>SUM(H41:H43,)</f>
        <v>13</v>
      </c>
    </row>
    <row r="45" spans="1:8" ht="150" customHeight="1" thickBot="1" x14ac:dyDescent="0.3">
      <c r="A45" s="30"/>
      <c r="B45" s="19"/>
      <c r="C45" s="20" t="s">
        <v>110</v>
      </c>
      <c r="D45" s="20"/>
      <c r="E45" s="20"/>
      <c r="F45" s="21"/>
      <c r="G45" s="25"/>
      <c r="H45" s="27"/>
    </row>
    <row r="46" spans="1:8" x14ac:dyDescent="0.25">
      <c r="A46" s="28">
        <v>9</v>
      </c>
      <c r="B46" s="17" t="s">
        <v>102</v>
      </c>
      <c r="C46" s="14" t="s">
        <v>40</v>
      </c>
      <c r="D46" s="14" t="s">
        <v>41</v>
      </c>
      <c r="E46" s="14" t="s">
        <v>42</v>
      </c>
      <c r="F46" s="14" t="s">
        <v>43</v>
      </c>
      <c r="G46" s="22" t="s">
        <v>92</v>
      </c>
      <c r="H46" s="23"/>
    </row>
    <row r="47" spans="1:8" ht="47.25" x14ac:dyDescent="0.25">
      <c r="A47" s="29"/>
      <c r="B47" s="18"/>
      <c r="C47" s="15"/>
      <c r="D47" s="15"/>
      <c r="E47" s="15"/>
      <c r="F47" s="15"/>
      <c r="G47" s="10" t="s">
        <v>96</v>
      </c>
      <c r="H47" s="11">
        <v>54</v>
      </c>
    </row>
    <row r="48" spans="1:8" ht="16.5" thickBot="1" x14ac:dyDescent="0.3">
      <c r="A48" s="29"/>
      <c r="B48" s="18"/>
      <c r="C48" s="16"/>
      <c r="D48" s="16"/>
      <c r="E48" s="16"/>
      <c r="F48" s="16"/>
      <c r="G48" s="24" t="s">
        <v>8</v>
      </c>
      <c r="H48" s="26">
        <f>SUM(H47:H47,)</f>
        <v>54</v>
      </c>
    </row>
    <row r="49" spans="1:8" ht="150" customHeight="1" thickBot="1" x14ac:dyDescent="0.3">
      <c r="A49" s="30"/>
      <c r="B49" s="19"/>
      <c r="C49" s="20" t="s">
        <v>111</v>
      </c>
      <c r="D49" s="20"/>
      <c r="E49" s="20"/>
      <c r="F49" s="21"/>
      <c r="G49" s="25"/>
      <c r="H49" s="27"/>
    </row>
    <row r="50" spans="1:8" x14ac:dyDescent="0.25">
      <c r="A50" s="28">
        <v>10</v>
      </c>
      <c r="B50" s="17" t="s">
        <v>102</v>
      </c>
      <c r="C50" s="14" t="s">
        <v>44</v>
      </c>
      <c r="D50" s="14" t="s">
        <v>45</v>
      </c>
      <c r="E50" s="14" t="s">
        <v>46</v>
      </c>
      <c r="F50" s="14" t="s">
        <v>47</v>
      </c>
      <c r="G50" s="22" t="s">
        <v>92</v>
      </c>
      <c r="H50" s="23"/>
    </row>
    <row r="51" spans="1:8" ht="47.25" x14ac:dyDescent="0.25">
      <c r="A51" s="29"/>
      <c r="B51" s="18"/>
      <c r="C51" s="15"/>
      <c r="D51" s="15"/>
      <c r="E51" s="15"/>
      <c r="F51" s="15"/>
      <c r="G51" s="10" t="s">
        <v>96</v>
      </c>
      <c r="H51" s="11">
        <v>54</v>
      </c>
    </row>
    <row r="52" spans="1:8" ht="161.25" customHeight="1" thickBot="1" x14ac:dyDescent="0.3">
      <c r="A52" s="29"/>
      <c r="B52" s="18"/>
      <c r="C52" s="16"/>
      <c r="D52" s="16"/>
      <c r="E52" s="16"/>
      <c r="F52" s="16"/>
      <c r="G52" s="24" t="s">
        <v>8</v>
      </c>
      <c r="H52" s="26">
        <f>SUM(H51:H51,)</f>
        <v>54</v>
      </c>
    </row>
    <row r="53" spans="1:8" ht="150" customHeight="1" thickBot="1" x14ac:dyDescent="0.3">
      <c r="A53" s="30"/>
      <c r="B53" s="19"/>
      <c r="C53" s="20" t="s">
        <v>112</v>
      </c>
      <c r="D53" s="20"/>
      <c r="E53" s="20"/>
      <c r="F53" s="21"/>
      <c r="G53" s="25"/>
      <c r="H53" s="27"/>
    </row>
    <row r="54" spans="1:8" x14ac:dyDescent="0.25">
      <c r="A54" s="28">
        <v>11</v>
      </c>
      <c r="B54" s="17" t="s">
        <v>102</v>
      </c>
      <c r="C54" s="14" t="s">
        <v>48</v>
      </c>
      <c r="D54" s="14" t="s">
        <v>49</v>
      </c>
      <c r="E54" s="14" t="s">
        <v>50</v>
      </c>
      <c r="F54" s="14" t="s">
        <v>51</v>
      </c>
      <c r="G54" s="22" t="s">
        <v>92</v>
      </c>
      <c r="H54" s="23"/>
    </row>
    <row r="55" spans="1:8" ht="31.5" x14ac:dyDescent="0.25">
      <c r="A55" s="29"/>
      <c r="B55" s="18"/>
      <c r="C55" s="15"/>
      <c r="D55" s="15"/>
      <c r="E55" s="15"/>
      <c r="F55" s="15"/>
      <c r="G55" s="10" t="s">
        <v>95</v>
      </c>
      <c r="H55" s="11">
        <v>24</v>
      </c>
    </row>
    <row r="56" spans="1:8" ht="69.75" customHeight="1" thickBot="1" x14ac:dyDescent="0.3">
      <c r="A56" s="29"/>
      <c r="B56" s="18"/>
      <c r="C56" s="16"/>
      <c r="D56" s="16"/>
      <c r="E56" s="16"/>
      <c r="F56" s="16"/>
      <c r="G56" s="24" t="s">
        <v>8</v>
      </c>
      <c r="H56" s="26">
        <f>SUM(H55:H55,)</f>
        <v>24</v>
      </c>
    </row>
    <row r="57" spans="1:8" ht="150" customHeight="1" thickBot="1" x14ac:dyDescent="0.3">
      <c r="A57" s="30"/>
      <c r="B57" s="19"/>
      <c r="C57" s="20" t="s">
        <v>113</v>
      </c>
      <c r="D57" s="20"/>
      <c r="E57" s="20"/>
      <c r="F57" s="21"/>
      <c r="G57" s="25"/>
      <c r="H57" s="27"/>
    </row>
    <row r="58" spans="1:8" x14ac:dyDescent="0.25">
      <c r="A58" s="28">
        <v>12</v>
      </c>
      <c r="B58" s="17" t="s">
        <v>102</v>
      </c>
      <c r="C58" s="14" t="s">
        <v>52</v>
      </c>
      <c r="D58" s="14" t="s">
        <v>53</v>
      </c>
      <c r="E58" s="14" t="s">
        <v>54</v>
      </c>
      <c r="F58" s="14" t="s">
        <v>55</v>
      </c>
      <c r="G58" s="22" t="s">
        <v>92</v>
      </c>
      <c r="H58" s="23"/>
    </row>
    <row r="59" spans="1:8" ht="31.5" x14ac:dyDescent="0.25">
      <c r="A59" s="29"/>
      <c r="B59" s="18"/>
      <c r="C59" s="15"/>
      <c r="D59" s="15"/>
      <c r="E59" s="15"/>
      <c r="F59" s="15"/>
      <c r="G59" s="10" t="s">
        <v>95</v>
      </c>
      <c r="H59" s="11">
        <v>29</v>
      </c>
    </row>
    <row r="60" spans="1:8" ht="94.5" customHeight="1" thickBot="1" x14ac:dyDescent="0.3">
      <c r="A60" s="29"/>
      <c r="B60" s="18"/>
      <c r="C60" s="16"/>
      <c r="D60" s="16"/>
      <c r="E60" s="16"/>
      <c r="F60" s="16"/>
      <c r="G60" s="24" t="s">
        <v>8</v>
      </c>
      <c r="H60" s="26">
        <f>SUM(H59:H59,)</f>
        <v>29</v>
      </c>
    </row>
    <row r="61" spans="1:8" ht="150" customHeight="1" thickBot="1" x14ac:dyDescent="0.3">
      <c r="A61" s="30"/>
      <c r="B61" s="19"/>
      <c r="C61" s="20" t="s">
        <v>114</v>
      </c>
      <c r="D61" s="20"/>
      <c r="E61" s="20"/>
      <c r="F61" s="21"/>
      <c r="G61" s="25"/>
      <c r="H61" s="27"/>
    </row>
    <row r="62" spans="1:8" x14ac:dyDescent="0.25">
      <c r="A62" s="28">
        <v>13</v>
      </c>
      <c r="B62" s="17" t="s">
        <v>102</v>
      </c>
      <c r="C62" s="14" t="s">
        <v>56</v>
      </c>
      <c r="D62" s="14" t="s">
        <v>57</v>
      </c>
      <c r="E62" s="14" t="s">
        <v>58</v>
      </c>
      <c r="F62" s="14" t="s">
        <v>59</v>
      </c>
      <c r="G62" s="22" t="s">
        <v>92</v>
      </c>
      <c r="H62" s="23"/>
    </row>
    <row r="63" spans="1:8" ht="31.5" x14ac:dyDescent="0.25">
      <c r="A63" s="29"/>
      <c r="B63" s="18"/>
      <c r="C63" s="15"/>
      <c r="D63" s="15"/>
      <c r="E63" s="15"/>
      <c r="F63" s="15"/>
      <c r="G63" s="10" t="s">
        <v>95</v>
      </c>
      <c r="H63" s="11">
        <v>12</v>
      </c>
    </row>
    <row r="64" spans="1:8" ht="101.25" customHeight="1" thickBot="1" x14ac:dyDescent="0.3">
      <c r="A64" s="29"/>
      <c r="B64" s="18"/>
      <c r="C64" s="16"/>
      <c r="D64" s="16"/>
      <c r="E64" s="16"/>
      <c r="F64" s="16"/>
      <c r="G64" s="24" t="s">
        <v>8</v>
      </c>
      <c r="H64" s="26">
        <f>SUM(H63:H63,)</f>
        <v>12</v>
      </c>
    </row>
    <row r="65" spans="1:8" ht="150" customHeight="1" thickBot="1" x14ac:dyDescent="0.3">
      <c r="A65" s="30"/>
      <c r="B65" s="19"/>
      <c r="C65" s="20" t="s">
        <v>121</v>
      </c>
      <c r="D65" s="20"/>
      <c r="E65" s="20"/>
      <c r="F65" s="21"/>
      <c r="G65" s="25"/>
      <c r="H65" s="27"/>
    </row>
    <row r="66" spans="1:8" x14ac:dyDescent="0.25">
      <c r="A66" s="28">
        <v>14</v>
      </c>
      <c r="B66" s="17" t="s">
        <v>102</v>
      </c>
      <c r="C66" s="14" t="s">
        <v>60</v>
      </c>
      <c r="D66" s="14" t="s">
        <v>61</v>
      </c>
      <c r="E66" s="14" t="s">
        <v>58</v>
      </c>
      <c r="F66" s="14" t="s">
        <v>62</v>
      </c>
      <c r="G66" s="22" t="s">
        <v>92</v>
      </c>
      <c r="H66" s="23"/>
    </row>
    <row r="67" spans="1:8" ht="31.5" x14ac:dyDescent="0.25">
      <c r="A67" s="29"/>
      <c r="B67" s="18"/>
      <c r="C67" s="15"/>
      <c r="D67" s="15"/>
      <c r="E67" s="15"/>
      <c r="F67" s="15"/>
      <c r="G67" s="10" t="s">
        <v>95</v>
      </c>
      <c r="H67" s="11">
        <v>12</v>
      </c>
    </row>
    <row r="68" spans="1:8" ht="106.5" customHeight="1" thickBot="1" x14ac:dyDescent="0.3">
      <c r="A68" s="29"/>
      <c r="B68" s="18"/>
      <c r="C68" s="16"/>
      <c r="D68" s="16"/>
      <c r="E68" s="16"/>
      <c r="F68" s="16"/>
      <c r="G68" s="24" t="s">
        <v>8</v>
      </c>
      <c r="H68" s="26">
        <f>SUM(H67:H67,)</f>
        <v>12</v>
      </c>
    </row>
    <row r="69" spans="1:8" ht="150" customHeight="1" thickBot="1" x14ac:dyDescent="0.3">
      <c r="A69" s="30"/>
      <c r="B69" s="19"/>
      <c r="C69" s="20" t="s">
        <v>122</v>
      </c>
      <c r="D69" s="20"/>
      <c r="E69" s="20"/>
      <c r="F69" s="21"/>
      <c r="G69" s="25"/>
      <c r="H69" s="27"/>
    </row>
    <row r="70" spans="1:8" x14ac:dyDescent="0.25">
      <c r="A70" s="28">
        <v>15</v>
      </c>
      <c r="B70" s="17" t="s">
        <v>102</v>
      </c>
      <c r="C70" s="14" t="s">
        <v>63</v>
      </c>
      <c r="D70" s="14" t="s">
        <v>64</v>
      </c>
      <c r="E70" s="14" t="s">
        <v>58</v>
      </c>
      <c r="F70" s="14" t="s">
        <v>65</v>
      </c>
      <c r="G70" s="22" t="s">
        <v>92</v>
      </c>
      <c r="H70" s="23"/>
    </row>
    <row r="71" spans="1:8" ht="31.5" x14ac:dyDescent="0.25">
      <c r="A71" s="29"/>
      <c r="B71" s="18"/>
      <c r="C71" s="15"/>
      <c r="D71" s="15"/>
      <c r="E71" s="15"/>
      <c r="F71" s="15"/>
      <c r="G71" s="10" t="s">
        <v>93</v>
      </c>
      <c r="H71" s="11">
        <v>54</v>
      </c>
    </row>
    <row r="72" spans="1:8" ht="171" customHeight="1" thickBot="1" x14ac:dyDescent="0.3">
      <c r="A72" s="29"/>
      <c r="B72" s="18"/>
      <c r="C72" s="16"/>
      <c r="D72" s="16"/>
      <c r="E72" s="16"/>
      <c r="F72" s="16"/>
      <c r="G72" s="24" t="s">
        <v>8</v>
      </c>
      <c r="H72" s="26">
        <f>SUM(H71:H71,)</f>
        <v>54</v>
      </c>
    </row>
    <row r="73" spans="1:8" ht="150" customHeight="1" thickBot="1" x14ac:dyDescent="0.3">
      <c r="A73" s="30"/>
      <c r="B73" s="19"/>
      <c r="C73" s="20" t="s">
        <v>123</v>
      </c>
      <c r="D73" s="20"/>
      <c r="E73" s="20"/>
      <c r="F73" s="21"/>
      <c r="G73" s="25"/>
      <c r="H73" s="27"/>
    </row>
    <row r="74" spans="1:8" x14ac:dyDescent="0.25">
      <c r="A74" s="28">
        <v>16</v>
      </c>
      <c r="B74" s="17" t="s">
        <v>102</v>
      </c>
      <c r="C74" s="14" t="s">
        <v>66</v>
      </c>
      <c r="D74" s="14" t="s">
        <v>67</v>
      </c>
      <c r="E74" s="14" t="s">
        <v>68</v>
      </c>
      <c r="F74" s="14" t="s">
        <v>69</v>
      </c>
      <c r="G74" s="22" t="s">
        <v>92</v>
      </c>
      <c r="H74" s="23"/>
    </row>
    <row r="75" spans="1:8" ht="31.5" x14ac:dyDescent="0.25">
      <c r="A75" s="29"/>
      <c r="B75" s="18"/>
      <c r="C75" s="15"/>
      <c r="D75" s="15"/>
      <c r="E75" s="15"/>
      <c r="F75" s="15"/>
      <c r="G75" s="10" t="s">
        <v>94</v>
      </c>
      <c r="H75" s="11">
        <v>10</v>
      </c>
    </row>
    <row r="76" spans="1:8" ht="161.25" customHeight="1" thickBot="1" x14ac:dyDescent="0.3">
      <c r="A76" s="29"/>
      <c r="B76" s="18"/>
      <c r="C76" s="16"/>
      <c r="D76" s="16"/>
      <c r="E76" s="16"/>
      <c r="F76" s="16"/>
      <c r="G76" s="24" t="s">
        <v>8</v>
      </c>
      <c r="H76" s="26">
        <f>SUM(H75:H75,)</f>
        <v>10</v>
      </c>
    </row>
    <row r="77" spans="1:8" ht="150" customHeight="1" thickBot="1" x14ac:dyDescent="0.3">
      <c r="A77" s="30"/>
      <c r="B77" s="19"/>
      <c r="C77" s="20" t="s">
        <v>115</v>
      </c>
      <c r="D77" s="20"/>
      <c r="E77" s="20"/>
      <c r="F77" s="21"/>
      <c r="G77" s="25"/>
      <c r="H77" s="27"/>
    </row>
    <row r="78" spans="1:8" x14ac:dyDescent="0.25">
      <c r="A78" s="28">
        <v>17</v>
      </c>
      <c r="B78" s="17" t="s">
        <v>102</v>
      </c>
      <c r="C78" s="14" t="s">
        <v>70</v>
      </c>
      <c r="D78" s="14" t="s">
        <v>71</v>
      </c>
      <c r="E78" s="14" t="s">
        <v>72</v>
      </c>
      <c r="F78" s="14" t="s">
        <v>73</v>
      </c>
      <c r="G78" s="22" t="s">
        <v>92</v>
      </c>
      <c r="H78" s="23"/>
    </row>
    <row r="79" spans="1:8" ht="31.5" x14ac:dyDescent="0.25">
      <c r="A79" s="29"/>
      <c r="B79" s="18"/>
      <c r="C79" s="15"/>
      <c r="D79" s="15"/>
      <c r="E79" s="15"/>
      <c r="F79" s="15"/>
      <c r="G79" s="10" t="s">
        <v>93</v>
      </c>
      <c r="H79" s="11">
        <v>35</v>
      </c>
    </row>
    <row r="80" spans="1:8" ht="158.25" customHeight="1" thickBot="1" x14ac:dyDescent="0.3">
      <c r="A80" s="29"/>
      <c r="B80" s="18"/>
      <c r="C80" s="16"/>
      <c r="D80" s="16"/>
      <c r="E80" s="16"/>
      <c r="F80" s="16"/>
      <c r="G80" s="24" t="s">
        <v>8</v>
      </c>
      <c r="H80" s="26">
        <f>SUM(H79:H79,)</f>
        <v>35</v>
      </c>
    </row>
    <row r="81" spans="1:8" ht="150" customHeight="1" thickBot="1" x14ac:dyDescent="0.3">
      <c r="A81" s="30"/>
      <c r="B81" s="19"/>
      <c r="C81" s="20" t="s">
        <v>116</v>
      </c>
      <c r="D81" s="20"/>
      <c r="E81" s="20"/>
      <c r="F81" s="21"/>
      <c r="G81" s="25"/>
      <c r="H81" s="27"/>
    </row>
    <row r="82" spans="1:8" x14ac:dyDescent="0.25">
      <c r="A82" s="28">
        <v>18</v>
      </c>
      <c r="B82" s="17" t="s">
        <v>102</v>
      </c>
      <c r="C82" s="14" t="s">
        <v>74</v>
      </c>
      <c r="D82" s="14" t="s">
        <v>75</v>
      </c>
      <c r="E82" s="14" t="s">
        <v>76</v>
      </c>
      <c r="F82" s="14" t="s">
        <v>77</v>
      </c>
      <c r="G82" s="22" t="s">
        <v>92</v>
      </c>
      <c r="H82" s="23"/>
    </row>
    <row r="83" spans="1:8" ht="31.5" x14ac:dyDescent="0.25">
      <c r="A83" s="29"/>
      <c r="B83" s="18"/>
      <c r="C83" s="15"/>
      <c r="D83" s="15"/>
      <c r="E83" s="15"/>
      <c r="F83" s="15"/>
      <c r="G83" s="10" t="s">
        <v>94</v>
      </c>
      <c r="H83" s="11">
        <v>64</v>
      </c>
    </row>
    <row r="84" spans="1:8" ht="103.5" customHeight="1" thickBot="1" x14ac:dyDescent="0.3">
      <c r="A84" s="29"/>
      <c r="B84" s="18"/>
      <c r="C84" s="16"/>
      <c r="D84" s="16"/>
      <c r="E84" s="16"/>
      <c r="F84" s="16"/>
      <c r="G84" s="24" t="s">
        <v>8</v>
      </c>
      <c r="H84" s="26">
        <f>SUM(H83:H83,)</f>
        <v>64</v>
      </c>
    </row>
    <row r="85" spans="1:8" ht="150" customHeight="1" thickBot="1" x14ac:dyDescent="0.3">
      <c r="A85" s="30"/>
      <c r="B85" s="19"/>
      <c r="C85" s="20" t="s">
        <v>117</v>
      </c>
      <c r="D85" s="20"/>
      <c r="E85" s="20"/>
      <c r="F85" s="21"/>
      <c r="G85" s="25"/>
      <c r="H85" s="27"/>
    </row>
    <row r="86" spans="1:8" x14ac:dyDescent="0.25">
      <c r="A86" s="28">
        <v>19</v>
      </c>
      <c r="B86" s="17" t="s">
        <v>102</v>
      </c>
      <c r="C86" s="14" t="s">
        <v>78</v>
      </c>
      <c r="D86" s="14" t="s">
        <v>79</v>
      </c>
      <c r="E86" s="14" t="s">
        <v>80</v>
      </c>
      <c r="F86" s="14" t="s">
        <v>81</v>
      </c>
      <c r="G86" s="22" t="s">
        <v>92</v>
      </c>
      <c r="H86" s="23"/>
    </row>
    <row r="87" spans="1:8" ht="31.5" x14ac:dyDescent="0.25">
      <c r="A87" s="29"/>
      <c r="B87" s="18"/>
      <c r="C87" s="15"/>
      <c r="D87" s="15"/>
      <c r="E87" s="15"/>
      <c r="F87" s="15"/>
      <c r="G87" s="10" t="s">
        <v>94</v>
      </c>
      <c r="H87" s="11">
        <v>5</v>
      </c>
    </row>
    <row r="88" spans="1:8" ht="31.5" x14ac:dyDescent="0.25">
      <c r="A88" s="29"/>
      <c r="B88" s="18"/>
      <c r="C88" s="15"/>
      <c r="D88" s="15"/>
      <c r="E88" s="15"/>
      <c r="F88" s="15"/>
      <c r="G88" s="10" t="s">
        <v>95</v>
      </c>
      <c r="H88" s="11">
        <v>8</v>
      </c>
    </row>
    <row r="89" spans="1:8" ht="146.25" customHeight="1" thickBot="1" x14ac:dyDescent="0.3">
      <c r="A89" s="29"/>
      <c r="B89" s="18"/>
      <c r="C89" s="16"/>
      <c r="D89" s="16"/>
      <c r="E89" s="16"/>
      <c r="F89" s="16"/>
      <c r="G89" s="24" t="s">
        <v>8</v>
      </c>
      <c r="H89" s="26">
        <f>SUM(H87:H88,)</f>
        <v>13</v>
      </c>
    </row>
    <row r="90" spans="1:8" ht="150" customHeight="1" thickBot="1" x14ac:dyDescent="0.3">
      <c r="A90" s="30"/>
      <c r="B90" s="19"/>
      <c r="C90" s="20" t="s">
        <v>118</v>
      </c>
      <c r="D90" s="20"/>
      <c r="E90" s="20"/>
      <c r="F90" s="21"/>
      <c r="G90" s="25"/>
      <c r="H90" s="27"/>
    </row>
    <row r="91" spans="1:8" x14ac:dyDescent="0.25">
      <c r="A91" s="28">
        <v>20</v>
      </c>
      <c r="B91" s="17" t="s">
        <v>102</v>
      </c>
      <c r="C91" s="14" t="s">
        <v>82</v>
      </c>
      <c r="D91" s="14" t="s">
        <v>83</v>
      </c>
      <c r="E91" s="14" t="s">
        <v>84</v>
      </c>
      <c r="F91" s="14" t="s">
        <v>85</v>
      </c>
      <c r="G91" s="22" t="s">
        <v>92</v>
      </c>
      <c r="H91" s="23"/>
    </row>
    <row r="92" spans="1:8" ht="31.5" x14ac:dyDescent="0.25">
      <c r="A92" s="29"/>
      <c r="B92" s="18"/>
      <c r="C92" s="15"/>
      <c r="D92" s="15"/>
      <c r="E92" s="15"/>
      <c r="F92" s="15"/>
      <c r="G92" s="10" t="s">
        <v>94</v>
      </c>
      <c r="H92" s="11">
        <v>10</v>
      </c>
    </row>
    <row r="93" spans="1:8" ht="156" customHeight="1" thickBot="1" x14ac:dyDescent="0.3">
      <c r="A93" s="29"/>
      <c r="B93" s="18"/>
      <c r="C93" s="16"/>
      <c r="D93" s="16"/>
      <c r="E93" s="16"/>
      <c r="F93" s="16"/>
      <c r="G93" s="24" t="s">
        <v>8</v>
      </c>
      <c r="H93" s="26">
        <f>SUM(H92:H92,)</f>
        <v>10</v>
      </c>
    </row>
    <row r="94" spans="1:8" ht="150" customHeight="1" thickBot="1" x14ac:dyDescent="0.3">
      <c r="A94" s="30"/>
      <c r="B94" s="19"/>
      <c r="C94" s="20" t="s">
        <v>119</v>
      </c>
      <c r="D94" s="20"/>
      <c r="E94" s="20"/>
      <c r="F94" s="21"/>
      <c r="G94" s="25"/>
      <c r="H94" s="27"/>
    </row>
    <row r="95" spans="1:8" ht="16.5" thickBot="1" x14ac:dyDescent="0.3">
      <c r="A95" s="36" t="s">
        <v>127</v>
      </c>
      <c r="B95" s="37"/>
      <c r="C95" s="37"/>
      <c r="D95" s="37"/>
      <c r="E95" s="38"/>
      <c r="F95" s="39">
        <f>H93+H89+H84+H80+H76+H72+H68+H64+H60+H56+H52+H48+H44+H38+H32+H24+H18+H13+H9+H5</f>
        <v>558</v>
      </c>
      <c r="G95" s="40"/>
      <c r="H95" s="41"/>
    </row>
    <row r="96" spans="1:8" ht="150" customHeight="1" thickBot="1" x14ac:dyDescent="0.3">
      <c r="A96" s="31" t="s">
        <v>9</v>
      </c>
      <c r="B96" s="32"/>
      <c r="C96" s="33" t="s">
        <v>99</v>
      </c>
      <c r="D96" s="34"/>
      <c r="E96" s="34"/>
      <c r="F96" s="35"/>
      <c r="G96" s="12" t="s">
        <v>124</v>
      </c>
      <c r="H96" s="13" t="s">
        <v>126</v>
      </c>
    </row>
    <row r="97" spans="1:8" ht="150" customHeight="1" thickBot="1" x14ac:dyDescent="0.3">
      <c r="A97" s="31" t="s">
        <v>9</v>
      </c>
      <c r="B97" s="32"/>
      <c r="C97" s="33" t="s">
        <v>100</v>
      </c>
      <c r="D97" s="34"/>
      <c r="E97" s="34"/>
      <c r="F97" s="35"/>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B11:B14"/>
    <mergeCell ref="G11:H11"/>
    <mergeCell ref="G13:G14"/>
    <mergeCell ref="H13:H14"/>
    <mergeCell ref="C14:F14"/>
    <mergeCell ref="C11:C13"/>
    <mergeCell ref="D11:D13"/>
    <mergeCell ref="E11:E13"/>
    <mergeCell ref="F11:F13"/>
    <mergeCell ref="B7:B10"/>
    <mergeCell ref="G7:H7"/>
    <mergeCell ref="G9:G10"/>
    <mergeCell ref="H9:H10"/>
    <mergeCell ref="C10:F10"/>
    <mergeCell ref="C7:C9"/>
    <mergeCell ref="D7:D9"/>
    <mergeCell ref="E7:E9"/>
    <mergeCell ref="F7:F9"/>
    <mergeCell ref="B2:B6"/>
    <mergeCell ref="G2:H2"/>
    <mergeCell ref="G5:G6"/>
    <mergeCell ref="H5:H6"/>
    <mergeCell ref="C6:F6"/>
    <mergeCell ref="C2:C5"/>
    <mergeCell ref="D2:D5"/>
    <mergeCell ref="E2:E5"/>
    <mergeCell ref="F2:F5"/>
    <mergeCell ref="A2:A6"/>
    <mergeCell ref="A7:A10"/>
    <mergeCell ref="A11:A14"/>
    <mergeCell ref="A54:A57"/>
    <mergeCell ref="A58:A61"/>
    <mergeCell ref="A15:A19"/>
    <mergeCell ref="A20:A25"/>
    <mergeCell ref="A26:A33"/>
    <mergeCell ref="A34:A39"/>
    <mergeCell ref="A40:A45"/>
    <mergeCell ref="A46:A49"/>
    <mergeCell ref="A50:A53"/>
    <mergeCell ref="B15:B19"/>
    <mergeCell ref="G15:H15"/>
    <mergeCell ref="G18:G19"/>
    <mergeCell ref="H18:H19"/>
    <mergeCell ref="C19:F19"/>
    <mergeCell ref="C15:C18"/>
    <mergeCell ref="D15:D18"/>
    <mergeCell ref="E15:E18"/>
    <mergeCell ref="F15:F18"/>
    <mergeCell ref="B20:B25"/>
    <mergeCell ref="G20:H20"/>
    <mergeCell ref="G24:G25"/>
    <mergeCell ref="H24:H25"/>
    <mergeCell ref="C25:F25"/>
    <mergeCell ref="C20:C24"/>
    <mergeCell ref="D20:D24"/>
    <mergeCell ref="E20:E24"/>
    <mergeCell ref="F20:F24"/>
    <mergeCell ref="B26:B33"/>
    <mergeCell ref="G26:H26"/>
    <mergeCell ref="G30:H30"/>
    <mergeCell ref="G32:G33"/>
    <mergeCell ref="H32:H33"/>
    <mergeCell ref="C33:F33"/>
    <mergeCell ref="C26:C32"/>
    <mergeCell ref="D26:D32"/>
    <mergeCell ref="E26:E32"/>
    <mergeCell ref="F26: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49"/>
    <mergeCell ref="G46:H46"/>
    <mergeCell ref="G48:G49"/>
    <mergeCell ref="H48:H49"/>
    <mergeCell ref="C49:F49"/>
    <mergeCell ref="C46:C48"/>
    <mergeCell ref="D46:D48"/>
    <mergeCell ref="E46:E48"/>
    <mergeCell ref="F46:F48"/>
    <mergeCell ref="A86:A90"/>
    <mergeCell ref="B86:B90"/>
    <mergeCell ref="G86:H86"/>
    <mergeCell ref="G89:G90"/>
    <mergeCell ref="H89:H90"/>
    <mergeCell ref="C90:F90"/>
    <mergeCell ref="C86:C89"/>
    <mergeCell ref="D86:D89"/>
    <mergeCell ref="E86:E89"/>
    <mergeCell ref="F86:F89"/>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A1C49-8B3C-4505-9820-53A576C74D60}">
  <dimension ref="A1:H210"/>
  <sheetViews>
    <sheetView zoomScale="85" zoomScaleNormal="85" workbookViewId="0">
      <pane ySplit="1" topLeftCell="A2" activePane="bottomLeft" state="frozen"/>
      <selection pane="bottomLeft" activeCell="N209" sqref="N209"/>
    </sheetView>
  </sheetViews>
  <sheetFormatPr defaultColWidth="9.140625" defaultRowHeight="15.75" x14ac:dyDescent="0.25"/>
  <cols>
    <col min="1" max="1" width="12" style="43" customWidth="1"/>
    <col min="2" max="2" width="25.85546875" style="44" customWidth="1"/>
    <col min="3" max="3" width="23" style="43" customWidth="1"/>
    <col min="4" max="4" width="28.7109375" style="43" customWidth="1"/>
    <col min="5" max="5" width="24.42578125" style="43" customWidth="1"/>
    <col min="6" max="6" width="28" style="43" customWidth="1"/>
    <col min="7" max="7" width="24" style="43" customWidth="1"/>
    <col min="8" max="8" width="23.140625" style="43" customWidth="1"/>
    <col min="9" max="16384" width="9.140625" style="42"/>
  </cols>
  <sheetData>
    <row r="1" spans="1:8" s="78" customFormat="1" ht="48" thickBot="1" x14ac:dyDescent="0.3">
      <c r="A1" s="84" t="s">
        <v>0</v>
      </c>
      <c r="B1" s="83" t="s">
        <v>1</v>
      </c>
      <c r="C1" s="82" t="s">
        <v>2</v>
      </c>
      <c r="D1" s="81" t="s">
        <v>3</v>
      </c>
      <c r="E1" s="81" t="s">
        <v>4</v>
      </c>
      <c r="F1" s="81" t="s">
        <v>5</v>
      </c>
      <c r="G1" s="80" t="s">
        <v>6</v>
      </c>
      <c r="H1" s="79" t="s">
        <v>7</v>
      </c>
    </row>
    <row r="2" spans="1:8" x14ac:dyDescent="0.25">
      <c r="A2" s="75">
        <v>1</v>
      </c>
      <c r="B2" s="74" t="s">
        <v>269</v>
      </c>
      <c r="C2" s="73" t="s">
        <v>274</v>
      </c>
      <c r="D2" s="73" t="s">
        <v>273</v>
      </c>
      <c r="E2" s="73" t="s">
        <v>272</v>
      </c>
      <c r="F2" s="73" t="s">
        <v>271</v>
      </c>
      <c r="G2" s="72" t="s">
        <v>144</v>
      </c>
      <c r="H2" s="71"/>
    </row>
    <row r="3" spans="1:8" ht="27.75" customHeight="1" x14ac:dyDescent="0.25">
      <c r="A3" s="67"/>
      <c r="B3" s="66"/>
      <c r="C3" s="70"/>
      <c r="D3" s="70"/>
      <c r="E3" s="70"/>
      <c r="F3" s="70"/>
      <c r="G3" s="69" t="s">
        <v>143</v>
      </c>
      <c r="H3" s="68">
        <v>18</v>
      </c>
    </row>
    <row r="4" spans="1:8" ht="32.25" thickBot="1" x14ac:dyDescent="0.3">
      <c r="A4" s="67"/>
      <c r="B4" s="66"/>
      <c r="C4" s="70"/>
      <c r="D4" s="70"/>
      <c r="E4" s="70"/>
      <c r="F4" s="70"/>
      <c r="G4" s="69" t="s">
        <v>142</v>
      </c>
      <c r="H4" s="68">
        <v>32</v>
      </c>
    </row>
    <row r="5" spans="1:8" x14ac:dyDescent="0.25">
      <c r="A5" s="67"/>
      <c r="B5" s="66"/>
      <c r="C5" s="70"/>
      <c r="D5" s="70"/>
      <c r="E5" s="70"/>
      <c r="F5" s="70"/>
      <c r="G5" s="72" t="s">
        <v>168</v>
      </c>
      <c r="H5" s="71"/>
    </row>
    <row r="6" spans="1:8" ht="31.5" x14ac:dyDescent="0.25">
      <c r="A6" s="67"/>
      <c r="B6" s="66"/>
      <c r="C6" s="70"/>
      <c r="D6" s="70"/>
      <c r="E6" s="70"/>
      <c r="F6" s="70"/>
      <c r="G6" s="69" t="s">
        <v>167</v>
      </c>
      <c r="H6" s="68">
        <v>18</v>
      </c>
    </row>
    <row r="7" spans="1:8" ht="16.5" thickBot="1" x14ac:dyDescent="0.3">
      <c r="A7" s="67"/>
      <c r="B7" s="66"/>
      <c r="C7" s="65"/>
      <c r="D7" s="65"/>
      <c r="E7" s="65"/>
      <c r="F7" s="65"/>
      <c r="G7" s="64" t="s">
        <v>8</v>
      </c>
      <c r="H7" s="63">
        <f>SUM(H3:H6)</f>
        <v>68</v>
      </c>
    </row>
    <row r="8" spans="1:8" ht="200.1" customHeight="1" thickBot="1" x14ac:dyDescent="0.3">
      <c r="A8" s="62"/>
      <c r="B8" s="61"/>
      <c r="C8" s="60" t="s">
        <v>270</v>
      </c>
      <c r="D8" s="60"/>
      <c r="E8" s="60"/>
      <c r="F8" s="59"/>
      <c r="G8" s="58"/>
      <c r="H8" s="57"/>
    </row>
    <row r="9" spans="1:8" x14ac:dyDescent="0.25">
      <c r="A9" s="75">
        <v>2</v>
      </c>
      <c r="B9" s="74" t="s">
        <v>269</v>
      </c>
      <c r="C9" s="73" t="s">
        <v>268</v>
      </c>
      <c r="D9" s="73" t="s">
        <v>267</v>
      </c>
      <c r="E9" s="73"/>
      <c r="F9" s="73" t="s">
        <v>266</v>
      </c>
      <c r="G9" s="72" t="s">
        <v>144</v>
      </c>
      <c r="H9" s="71"/>
    </row>
    <row r="10" spans="1:8" ht="31.5" x14ac:dyDescent="0.25">
      <c r="A10" s="67"/>
      <c r="B10" s="66"/>
      <c r="C10" s="70"/>
      <c r="D10" s="70"/>
      <c r="E10" s="70"/>
      <c r="F10" s="70"/>
      <c r="G10" s="69" t="s">
        <v>143</v>
      </c>
      <c r="H10" s="68">
        <v>20</v>
      </c>
    </row>
    <row r="11" spans="1:8" ht="32.25" thickBot="1" x14ac:dyDescent="0.3">
      <c r="A11" s="67"/>
      <c r="B11" s="66"/>
      <c r="C11" s="70"/>
      <c r="D11" s="70"/>
      <c r="E11" s="70"/>
      <c r="F11" s="70"/>
      <c r="G11" s="69" t="s">
        <v>142</v>
      </c>
      <c r="H11" s="68">
        <v>26</v>
      </c>
    </row>
    <row r="12" spans="1:8" x14ac:dyDescent="0.25">
      <c r="A12" s="67"/>
      <c r="B12" s="66"/>
      <c r="C12" s="70"/>
      <c r="D12" s="70"/>
      <c r="E12" s="70"/>
      <c r="F12" s="70"/>
      <c r="G12" s="72" t="s">
        <v>141</v>
      </c>
      <c r="H12" s="71"/>
    </row>
    <row r="13" spans="1:8" ht="47.25" x14ac:dyDescent="0.25">
      <c r="A13" s="67"/>
      <c r="B13" s="66"/>
      <c r="C13" s="70"/>
      <c r="D13" s="70"/>
      <c r="E13" s="70"/>
      <c r="F13" s="70"/>
      <c r="G13" s="69" t="s">
        <v>228</v>
      </c>
      <c r="H13" s="68">
        <v>8</v>
      </c>
    </row>
    <row r="14" spans="1:8" ht="47.25" x14ac:dyDescent="0.25">
      <c r="A14" s="67"/>
      <c r="B14" s="66"/>
      <c r="C14" s="70"/>
      <c r="D14" s="70"/>
      <c r="E14" s="70"/>
      <c r="F14" s="70"/>
      <c r="G14" s="69" t="s">
        <v>138</v>
      </c>
      <c r="H14" s="68">
        <v>14</v>
      </c>
    </row>
    <row r="15" spans="1:8" ht="16.5" thickBot="1" x14ac:dyDescent="0.3">
      <c r="A15" s="67"/>
      <c r="B15" s="66"/>
      <c r="C15" s="65"/>
      <c r="D15" s="65"/>
      <c r="E15" s="65"/>
      <c r="F15" s="65"/>
      <c r="G15" s="64" t="s">
        <v>8</v>
      </c>
      <c r="H15" s="63">
        <f>SUM(H10:H14)</f>
        <v>68</v>
      </c>
    </row>
    <row r="16" spans="1:8" ht="200.1" customHeight="1" thickBot="1" x14ac:dyDescent="0.3">
      <c r="A16" s="62"/>
      <c r="B16" s="61"/>
      <c r="C16" s="60" t="s">
        <v>265</v>
      </c>
      <c r="D16" s="60"/>
      <c r="E16" s="60"/>
      <c r="F16" s="59"/>
      <c r="G16" s="58"/>
      <c r="H16" s="57"/>
    </row>
    <row r="17" spans="1:8" x14ac:dyDescent="0.25">
      <c r="A17" s="75">
        <v>3</v>
      </c>
      <c r="B17" s="74" t="s">
        <v>158</v>
      </c>
      <c r="C17" s="73" t="s">
        <v>264</v>
      </c>
      <c r="D17" s="73" t="s">
        <v>263</v>
      </c>
      <c r="E17" s="73" t="s">
        <v>262</v>
      </c>
      <c r="F17" s="73" t="s">
        <v>261</v>
      </c>
      <c r="G17" s="77" t="s">
        <v>153</v>
      </c>
      <c r="H17" s="76"/>
    </row>
    <row r="18" spans="1:8" x14ac:dyDescent="0.25">
      <c r="A18" s="67"/>
      <c r="B18" s="66"/>
      <c r="C18" s="70"/>
      <c r="D18" s="70"/>
      <c r="E18" s="70"/>
      <c r="F18" s="70"/>
      <c r="G18" s="69" t="s">
        <v>152</v>
      </c>
      <c r="H18" s="68">
        <v>28</v>
      </c>
    </row>
    <row r="19" spans="1:8" x14ac:dyDescent="0.25">
      <c r="A19" s="67"/>
      <c r="B19" s="66"/>
      <c r="C19" s="70"/>
      <c r="D19" s="70"/>
      <c r="E19" s="70"/>
      <c r="F19" s="70"/>
      <c r="G19" s="69" t="s">
        <v>151</v>
      </c>
      <c r="H19" s="68">
        <v>32</v>
      </c>
    </row>
    <row r="20" spans="1:8" ht="32.25" thickBot="1" x14ac:dyDescent="0.3">
      <c r="A20" s="67"/>
      <c r="B20" s="66"/>
      <c r="C20" s="70"/>
      <c r="D20" s="70"/>
      <c r="E20" s="70"/>
      <c r="F20" s="70"/>
      <c r="G20" s="69" t="s">
        <v>149</v>
      </c>
      <c r="H20" s="68">
        <v>32</v>
      </c>
    </row>
    <row r="21" spans="1:8" x14ac:dyDescent="0.25">
      <c r="A21" s="67"/>
      <c r="B21" s="66"/>
      <c r="C21" s="70"/>
      <c r="D21" s="70"/>
      <c r="E21" s="70"/>
      <c r="F21" s="70"/>
      <c r="G21" s="72" t="s">
        <v>141</v>
      </c>
      <c r="H21" s="71"/>
    </row>
    <row r="22" spans="1:8" ht="47.25" x14ac:dyDescent="0.25">
      <c r="A22" s="67"/>
      <c r="B22" s="66"/>
      <c r="C22" s="70"/>
      <c r="D22" s="70"/>
      <c r="E22" s="70"/>
      <c r="F22" s="70"/>
      <c r="G22" s="69" t="s">
        <v>228</v>
      </c>
      <c r="H22" s="68">
        <v>6</v>
      </c>
    </row>
    <row r="23" spans="1:8" ht="47.25" x14ac:dyDescent="0.25">
      <c r="A23" s="67"/>
      <c r="B23" s="66"/>
      <c r="C23" s="70"/>
      <c r="D23" s="70"/>
      <c r="E23" s="70"/>
      <c r="F23" s="70"/>
      <c r="G23" s="69" t="s">
        <v>138</v>
      </c>
      <c r="H23" s="68">
        <v>14</v>
      </c>
    </row>
    <row r="24" spans="1:8" ht="16.5" thickBot="1" x14ac:dyDescent="0.3">
      <c r="A24" s="67"/>
      <c r="B24" s="66"/>
      <c r="C24" s="65"/>
      <c r="D24" s="65"/>
      <c r="E24" s="65"/>
      <c r="F24" s="65"/>
      <c r="G24" s="64" t="s">
        <v>8</v>
      </c>
      <c r="H24" s="63">
        <f>SUM(H18:H23)</f>
        <v>112</v>
      </c>
    </row>
    <row r="25" spans="1:8" ht="200.1" customHeight="1" thickBot="1" x14ac:dyDescent="0.3">
      <c r="A25" s="62"/>
      <c r="B25" s="61"/>
      <c r="C25" s="60" t="s">
        <v>260</v>
      </c>
      <c r="D25" s="60"/>
      <c r="E25" s="60"/>
      <c r="F25" s="59"/>
      <c r="G25" s="58"/>
      <c r="H25" s="57"/>
    </row>
    <row r="26" spans="1:8" x14ac:dyDescent="0.25">
      <c r="A26" s="75">
        <v>4</v>
      </c>
      <c r="B26" s="74" t="s">
        <v>158</v>
      </c>
      <c r="C26" s="73" t="s">
        <v>259</v>
      </c>
      <c r="D26" s="73" t="s">
        <v>258</v>
      </c>
      <c r="E26" s="73" t="s">
        <v>257</v>
      </c>
      <c r="F26" s="73" t="s">
        <v>256</v>
      </c>
      <c r="G26" s="72" t="s">
        <v>153</v>
      </c>
      <c r="H26" s="71"/>
    </row>
    <row r="27" spans="1:8" x14ac:dyDescent="0.25">
      <c r="A27" s="67"/>
      <c r="B27" s="66"/>
      <c r="C27" s="70"/>
      <c r="D27" s="70"/>
      <c r="E27" s="70"/>
      <c r="F27" s="70"/>
      <c r="G27" s="69" t="s">
        <v>152</v>
      </c>
      <c r="H27" s="68">
        <v>12</v>
      </c>
    </row>
    <row r="28" spans="1:8" x14ac:dyDescent="0.25">
      <c r="A28" s="67"/>
      <c r="B28" s="66"/>
      <c r="C28" s="70"/>
      <c r="D28" s="70"/>
      <c r="E28" s="70"/>
      <c r="F28" s="70"/>
      <c r="G28" s="69" t="s">
        <v>151</v>
      </c>
      <c r="H28" s="68">
        <v>28</v>
      </c>
    </row>
    <row r="29" spans="1:8" ht="32.25" thickBot="1" x14ac:dyDescent="0.3">
      <c r="A29" s="67"/>
      <c r="B29" s="66"/>
      <c r="C29" s="70"/>
      <c r="D29" s="70"/>
      <c r="E29" s="70"/>
      <c r="F29" s="70"/>
      <c r="G29" s="69" t="s">
        <v>149</v>
      </c>
      <c r="H29" s="68">
        <v>22</v>
      </c>
    </row>
    <row r="30" spans="1:8" x14ac:dyDescent="0.25">
      <c r="A30" s="67"/>
      <c r="B30" s="66"/>
      <c r="C30" s="70"/>
      <c r="D30" s="70"/>
      <c r="E30" s="70"/>
      <c r="F30" s="70"/>
      <c r="G30" s="72" t="s">
        <v>168</v>
      </c>
      <c r="H30" s="71"/>
    </row>
    <row r="31" spans="1:8" ht="31.5" x14ac:dyDescent="0.25">
      <c r="A31" s="67"/>
      <c r="B31" s="66"/>
      <c r="C31" s="70"/>
      <c r="D31" s="70"/>
      <c r="E31" s="70"/>
      <c r="F31" s="70"/>
      <c r="G31" s="69" t="s">
        <v>167</v>
      </c>
      <c r="H31" s="68">
        <v>10</v>
      </c>
    </row>
    <row r="32" spans="1:8" ht="31.5" x14ac:dyDescent="0.25">
      <c r="A32" s="67"/>
      <c r="B32" s="66"/>
      <c r="C32" s="70"/>
      <c r="D32" s="70"/>
      <c r="E32" s="70"/>
      <c r="F32" s="70"/>
      <c r="G32" s="69" t="s">
        <v>180</v>
      </c>
      <c r="H32" s="68">
        <v>8</v>
      </c>
    </row>
    <row r="33" spans="1:8" ht="16.5" thickBot="1" x14ac:dyDescent="0.3">
      <c r="A33" s="67"/>
      <c r="B33" s="66"/>
      <c r="C33" s="65"/>
      <c r="D33" s="65"/>
      <c r="E33" s="65"/>
      <c r="F33" s="65"/>
      <c r="G33" s="64" t="s">
        <v>8</v>
      </c>
      <c r="H33" s="63">
        <f>SUM(H27:H32)</f>
        <v>80</v>
      </c>
    </row>
    <row r="34" spans="1:8" ht="200.1" customHeight="1" thickBot="1" x14ac:dyDescent="0.3">
      <c r="A34" s="62"/>
      <c r="B34" s="61"/>
      <c r="C34" s="60" t="s">
        <v>255</v>
      </c>
      <c r="D34" s="60"/>
      <c r="E34" s="60"/>
      <c r="F34" s="59"/>
      <c r="G34" s="58"/>
      <c r="H34" s="57"/>
    </row>
    <row r="35" spans="1:8" x14ac:dyDescent="0.25">
      <c r="A35" s="75">
        <v>5</v>
      </c>
      <c r="B35" s="74" t="s">
        <v>233</v>
      </c>
      <c r="C35" s="73" t="s">
        <v>254</v>
      </c>
      <c r="D35" s="73" t="s">
        <v>253</v>
      </c>
      <c r="E35" s="73" t="s">
        <v>252</v>
      </c>
      <c r="F35" s="73" t="s">
        <v>251</v>
      </c>
      <c r="G35" s="72" t="s">
        <v>144</v>
      </c>
      <c r="H35" s="71"/>
    </row>
    <row r="36" spans="1:8" ht="31.5" x14ac:dyDescent="0.25">
      <c r="A36" s="67"/>
      <c r="B36" s="66"/>
      <c r="C36" s="70"/>
      <c r="D36" s="70"/>
      <c r="E36" s="70"/>
      <c r="F36" s="70"/>
      <c r="G36" s="69" t="s">
        <v>143</v>
      </c>
      <c r="H36" s="68">
        <v>22</v>
      </c>
    </row>
    <row r="37" spans="1:8" ht="32.25" thickBot="1" x14ac:dyDescent="0.3">
      <c r="A37" s="67"/>
      <c r="B37" s="66"/>
      <c r="C37" s="70"/>
      <c r="D37" s="70"/>
      <c r="E37" s="70"/>
      <c r="F37" s="70"/>
      <c r="G37" s="69" t="s">
        <v>142</v>
      </c>
      <c r="H37" s="68">
        <v>32</v>
      </c>
    </row>
    <row r="38" spans="1:8" x14ac:dyDescent="0.25">
      <c r="A38" s="67"/>
      <c r="B38" s="66"/>
      <c r="C38" s="70"/>
      <c r="D38" s="70"/>
      <c r="E38" s="70"/>
      <c r="F38" s="70"/>
      <c r="G38" s="72" t="s">
        <v>168</v>
      </c>
      <c r="H38" s="71"/>
    </row>
    <row r="39" spans="1:8" ht="31.5" x14ac:dyDescent="0.25">
      <c r="A39" s="67"/>
      <c r="B39" s="66"/>
      <c r="C39" s="70"/>
      <c r="D39" s="70"/>
      <c r="E39" s="70"/>
      <c r="F39" s="70"/>
      <c r="G39" s="69" t="s">
        <v>181</v>
      </c>
      <c r="H39" s="68">
        <v>16</v>
      </c>
    </row>
    <row r="40" spans="1:8" ht="31.5" x14ac:dyDescent="0.25">
      <c r="A40" s="67"/>
      <c r="B40" s="66"/>
      <c r="C40" s="70"/>
      <c r="D40" s="70"/>
      <c r="E40" s="70"/>
      <c r="F40" s="70"/>
      <c r="G40" s="69" t="s">
        <v>167</v>
      </c>
      <c r="H40" s="68">
        <v>12</v>
      </c>
    </row>
    <row r="41" spans="1:8" ht="16.5" thickBot="1" x14ac:dyDescent="0.3">
      <c r="A41" s="67"/>
      <c r="B41" s="66"/>
      <c r="C41" s="65"/>
      <c r="D41" s="65"/>
      <c r="E41" s="65"/>
      <c r="F41" s="65"/>
      <c r="G41" s="64" t="s">
        <v>8</v>
      </c>
      <c r="H41" s="63">
        <f>SUM(H36:H40)</f>
        <v>82</v>
      </c>
    </row>
    <row r="42" spans="1:8" ht="200.1" customHeight="1" thickBot="1" x14ac:dyDescent="0.3">
      <c r="A42" s="62"/>
      <c r="B42" s="61"/>
      <c r="C42" s="60" t="s">
        <v>250</v>
      </c>
      <c r="D42" s="60"/>
      <c r="E42" s="60"/>
      <c r="F42" s="59"/>
      <c r="G42" s="58"/>
      <c r="H42" s="57"/>
    </row>
    <row r="43" spans="1:8" x14ac:dyDescent="0.25">
      <c r="A43" s="75">
        <v>6</v>
      </c>
      <c r="B43" s="74" t="s">
        <v>233</v>
      </c>
      <c r="C43" s="73" t="s">
        <v>249</v>
      </c>
      <c r="D43" s="73" t="s">
        <v>248</v>
      </c>
      <c r="E43" s="73" t="s">
        <v>247</v>
      </c>
      <c r="F43" s="73" t="s">
        <v>246</v>
      </c>
      <c r="G43" s="72" t="s">
        <v>144</v>
      </c>
      <c r="H43" s="71"/>
    </row>
    <row r="44" spans="1:8" ht="31.5" x14ac:dyDescent="0.25">
      <c r="A44" s="67"/>
      <c r="B44" s="66"/>
      <c r="C44" s="70"/>
      <c r="D44" s="70"/>
      <c r="E44" s="70"/>
      <c r="F44" s="70"/>
      <c r="G44" s="69" t="s">
        <v>143</v>
      </c>
      <c r="H44" s="68">
        <v>20</v>
      </c>
    </row>
    <row r="45" spans="1:8" ht="32.25" thickBot="1" x14ac:dyDescent="0.3">
      <c r="A45" s="67"/>
      <c r="B45" s="66"/>
      <c r="C45" s="70"/>
      <c r="D45" s="70"/>
      <c r="E45" s="70"/>
      <c r="F45" s="70"/>
      <c r="G45" s="69" t="s">
        <v>142</v>
      </c>
      <c r="H45" s="68">
        <v>24</v>
      </c>
    </row>
    <row r="46" spans="1:8" x14ac:dyDescent="0.25">
      <c r="A46" s="67"/>
      <c r="B46" s="66"/>
      <c r="C46" s="70"/>
      <c r="D46" s="70"/>
      <c r="E46" s="70"/>
      <c r="F46" s="70"/>
      <c r="G46" s="72" t="s">
        <v>168</v>
      </c>
      <c r="H46" s="71"/>
    </row>
    <row r="47" spans="1:8" ht="31.5" x14ac:dyDescent="0.25">
      <c r="A47" s="67"/>
      <c r="B47" s="66"/>
      <c r="C47" s="70"/>
      <c r="D47" s="70"/>
      <c r="E47" s="70"/>
      <c r="F47" s="70"/>
      <c r="G47" s="69" t="s">
        <v>181</v>
      </c>
      <c r="H47" s="68">
        <v>12</v>
      </c>
    </row>
    <row r="48" spans="1:8" ht="31.5" x14ac:dyDescent="0.25">
      <c r="A48" s="67"/>
      <c r="B48" s="66"/>
      <c r="C48" s="70"/>
      <c r="D48" s="70"/>
      <c r="E48" s="70"/>
      <c r="F48" s="70"/>
      <c r="G48" s="69" t="s">
        <v>167</v>
      </c>
      <c r="H48" s="68">
        <v>18</v>
      </c>
    </row>
    <row r="49" spans="1:8" ht="31.5" x14ac:dyDescent="0.25">
      <c r="A49" s="67"/>
      <c r="B49" s="66"/>
      <c r="C49" s="70"/>
      <c r="D49" s="70"/>
      <c r="E49" s="70"/>
      <c r="F49" s="70"/>
      <c r="G49" s="69" t="s">
        <v>166</v>
      </c>
      <c r="H49" s="68">
        <v>12</v>
      </c>
    </row>
    <row r="50" spans="1:8" ht="16.5" thickBot="1" x14ac:dyDescent="0.3">
      <c r="A50" s="67"/>
      <c r="B50" s="66"/>
      <c r="C50" s="65"/>
      <c r="D50" s="65"/>
      <c r="E50" s="65"/>
      <c r="F50" s="65"/>
      <c r="G50" s="64" t="s">
        <v>8</v>
      </c>
      <c r="H50" s="63">
        <f>SUM(H44:H49)</f>
        <v>86</v>
      </c>
    </row>
    <row r="51" spans="1:8" ht="200.1" customHeight="1" thickBot="1" x14ac:dyDescent="0.3">
      <c r="A51" s="62"/>
      <c r="B51" s="61"/>
      <c r="C51" s="60" t="s">
        <v>245</v>
      </c>
      <c r="D51" s="60"/>
      <c r="E51" s="60"/>
      <c r="F51" s="59"/>
      <c r="G51" s="58"/>
      <c r="H51" s="57"/>
    </row>
    <row r="52" spans="1:8" x14ac:dyDescent="0.25">
      <c r="A52" s="75">
        <v>7</v>
      </c>
      <c r="B52" s="74" t="s">
        <v>233</v>
      </c>
      <c r="C52" s="73" t="s">
        <v>244</v>
      </c>
      <c r="D52" s="73" t="s">
        <v>243</v>
      </c>
      <c r="E52" s="73" t="s">
        <v>242</v>
      </c>
      <c r="F52" s="73" t="s">
        <v>241</v>
      </c>
      <c r="G52" s="72" t="s">
        <v>144</v>
      </c>
      <c r="H52" s="71"/>
    </row>
    <row r="53" spans="1:8" ht="31.5" x14ac:dyDescent="0.25">
      <c r="A53" s="67"/>
      <c r="B53" s="66"/>
      <c r="C53" s="70"/>
      <c r="D53" s="70"/>
      <c r="E53" s="70"/>
      <c r="F53" s="70"/>
      <c r="G53" s="69" t="s">
        <v>143</v>
      </c>
      <c r="H53" s="68">
        <v>12</v>
      </c>
    </row>
    <row r="54" spans="1:8" ht="32.25" thickBot="1" x14ac:dyDescent="0.3">
      <c r="A54" s="67"/>
      <c r="B54" s="66"/>
      <c r="C54" s="70"/>
      <c r="D54" s="70"/>
      <c r="E54" s="70"/>
      <c r="F54" s="70"/>
      <c r="G54" s="69" t="s">
        <v>142</v>
      </c>
      <c r="H54" s="68">
        <v>10</v>
      </c>
    </row>
    <row r="55" spans="1:8" x14ac:dyDescent="0.25">
      <c r="A55" s="67"/>
      <c r="B55" s="66"/>
      <c r="C55" s="70"/>
      <c r="D55" s="70"/>
      <c r="E55" s="70"/>
      <c r="F55" s="70"/>
      <c r="G55" s="72" t="s">
        <v>141</v>
      </c>
      <c r="H55" s="71"/>
    </row>
    <row r="56" spans="1:8" ht="47.25" x14ac:dyDescent="0.25">
      <c r="A56" s="67"/>
      <c r="B56" s="66"/>
      <c r="C56" s="70"/>
      <c r="D56" s="70"/>
      <c r="E56" s="70"/>
      <c r="F56" s="70"/>
      <c r="G56" s="69" t="s">
        <v>138</v>
      </c>
      <c r="H56" s="68">
        <v>8</v>
      </c>
    </row>
    <row r="57" spans="1:8" ht="47.25" x14ac:dyDescent="0.25">
      <c r="A57" s="67"/>
      <c r="B57" s="66"/>
      <c r="C57" s="70"/>
      <c r="D57" s="70"/>
      <c r="E57" s="70"/>
      <c r="F57" s="70"/>
      <c r="G57" s="69" t="s">
        <v>226</v>
      </c>
      <c r="H57" s="68">
        <v>8</v>
      </c>
    </row>
    <row r="58" spans="1:8" ht="63" x14ac:dyDescent="0.25">
      <c r="A58" s="67"/>
      <c r="B58" s="66"/>
      <c r="C58" s="70"/>
      <c r="D58" s="70"/>
      <c r="E58" s="70"/>
      <c r="F58" s="70"/>
      <c r="G58" s="69" t="s">
        <v>224</v>
      </c>
      <c r="H58" s="68">
        <v>12</v>
      </c>
    </row>
    <row r="59" spans="1:8" ht="31.5" x14ac:dyDescent="0.25">
      <c r="A59" s="67"/>
      <c r="B59" s="66"/>
      <c r="C59" s="70"/>
      <c r="D59" s="70"/>
      <c r="E59" s="70"/>
      <c r="F59" s="70"/>
      <c r="G59" s="69" t="s">
        <v>140</v>
      </c>
      <c r="H59" s="68">
        <v>12</v>
      </c>
    </row>
    <row r="60" spans="1:8" ht="31.5" x14ac:dyDescent="0.25">
      <c r="A60" s="67"/>
      <c r="B60" s="66"/>
      <c r="C60" s="70"/>
      <c r="D60" s="70"/>
      <c r="E60" s="70"/>
      <c r="F60" s="70"/>
      <c r="G60" s="69" t="s">
        <v>139</v>
      </c>
      <c r="H60" s="68">
        <v>14</v>
      </c>
    </row>
    <row r="61" spans="1:8" ht="16.5" thickBot="1" x14ac:dyDescent="0.3">
      <c r="A61" s="67"/>
      <c r="B61" s="66"/>
      <c r="C61" s="65"/>
      <c r="D61" s="65"/>
      <c r="E61" s="65"/>
      <c r="F61" s="65"/>
      <c r="G61" s="64" t="s">
        <v>8</v>
      </c>
      <c r="H61" s="63">
        <f>SUM(H53:H60)</f>
        <v>76</v>
      </c>
    </row>
    <row r="62" spans="1:8" ht="200.1" customHeight="1" thickBot="1" x14ac:dyDescent="0.3">
      <c r="A62" s="62"/>
      <c r="B62" s="61"/>
      <c r="C62" s="60" t="s">
        <v>240</v>
      </c>
      <c r="D62" s="60"/>
      <c r="E62" s="60"/>
      <c r="F62" s="59"/>
      <c r="G62" s="58"/>
      <c r="H62" s="57"/>
    </row>
    <row r="63" spans="1:8" x14ac:dyDescent="0.25">
      <c r="A63" s="75">
        <v>8</v>
      </c>
      <c r="B63" s="74" t="s">
        <v>239</v>
      </c>
      <c r="C63" s="73" t="s">
        <v>238</v>
      </c>
      <c r="D63" s="73" t="s">
        <v>237</v>
      </c>
      <c r="E63" s="73" t="s">
        <v>236</v>
      </c>
      <c r="F63" s="73" t="s">
        <v>235</v>
      </c>
      <c r="G63" s="72" t="s">
        <v>144</v>
      </c>
      <c r="H63" s="71"/>
    </row>
    <row r="64" spans="1:8" ht="31.5" x14ac:dyDescent="0.25">
      <c r="A64" s="67"/>
      <c r="B64" s="66"/>
      <c r="C64" s="70"/>
      <c r="D64" s="70"/>
      <c r="E64" s="70"/>
      <c r="F64" s="70"/>
      <c r="G64" s="69" t="s">
        <v>143</v>
      </c>
      <c r="H64" s="68">
        <v>8</v>
      </c>
    </row>
    <row r="65" spans="1:8" ht="32.25" thickBot="1" x14ac:dyDescent="0.3">
      <c r="A65" s="67"/>
      <c r="B65" s="66"/>
      <c r="C65" s="70"/>
      <c r="D65" s="70"/>
      <c r="E65" s="70"/>
      <c r="F65" s="70"/>
      <c r="G65" s="69" t="s">
        <v>142</v>
      </c>
      <c r="H65" s="68">
        <v>10</v>
      </c>
    </row>
    <row r="66" spans="1:8" x14ac:dyDescent="0.25">
      <c r="A66" s="67"/>
      <c r="B66" s="66"/>
      <c r="C66" s="70"/>
      <c r="D66" s="70"/>
      <c r="E66" s="70"/>
      <c r="F66" s="70"/>
      <c r="G66" s="72" t="s">
        <v>141</v>
      </c>
      <c r="H66" s="71"/>
    </row>
    <row r="67" spans="1:8" ht="47.25" x14ac:dyDescent="0.25">
      <c r="A67" s="67"/>
      <c r="B67" s="66"/>
      <c r="C67" s="70"/>
      <c r="D67" s="70"/>
      <c r="E67" s="70"/>
      <c r="F67" s="70"/>
      <c r="G67" s="69" t="s">
        <v>138</v>
      </c>
      <c r="H67" s="68">
        <v>10</v>
      </c>
    </row>
    <row r="68" spans="1:8" ht="47.25" x14ac:dyDescent="0.25">
      <c r="A68" s="67"/>
      <c r="B68" s="66"/>
      <c r="C68" s="70"/>
      <c r="D68" s="70"/>
      <c r="E68" s="70"/>
      <c r="F68" s="70"/>
      <c r="G68" s="69" t="s">
        <v>226</v>
      </c>
      <c r="H68" s="68">
        <v>8</v>
      </c>
    </row>
    <row r="69" spans="1:8" ht="63" x14ac:dyDescent="0.25">
      <c r="A69" s="67"/>
      <c r="B69" s="66"/>
      <c r="C69" s="70"/>
      <c r="D69" s="70"/>
      <c r="E69" s="70"/>
      <c r="F69" s="70"/>
      <c r="G69" s="69" t="s">
        <v>224</v>
      </c>
      <c r="H69" s="68">
        <v>8</v>
      </c>
    </row>
    <row r="70" spans="1:8" ht="31.5" x14ac:dyDescent="0.25">
      <c r="A70" s="67"/>
      <c r="B70" s="66"/>
      <c r="C70" s="70"/>
      <c r="D70" s="70"/>
      <c r="E70" s="70"/>
      <c r="F70" s="70"/>
      <c r="G70" s="69" t="s">
        <v>140</v>
      </c>
      <c r="H70" s="68">
        <v>8</v>
      </c>
    </row>
    <row r="71" spans="1:8" ht="31.5" x14ac:dyDescent="0.25">
      <c r="A71" s="67"/>
      <c r="B71" s="66"/>
      <c r="C71" s="70"/>
      <c r="D71" s="70"/>
      <c r="E71" s="70"/>
      <c r="F71" s="70"/>
      <c r="G71" s="69" t="s">
        <v>139</v>
      </c>
      <c r="H71" s="68">
        <v>8</v>
      </c>
    </row>
    <row r="72" spans="1:8" ht="16.5" thickBot="1" x14ac:dyDescent="0.3">
      <c r="A72" s="67"/>
      <c r="B72" s="66"/>
      <c r="C72" s="65"/>
      <c r="D72" s="65"/>
      <c r="E72" s="65"/>
      <c r="F72" s="65"/>
      <c r="G72" s="64" t="s">
        <v>8</v>
      </c>
      <c r="H72" s="63">
        <f>SUM(H64:H71)</f>
        <v>60</v>
      </c>
    </row>
    <row r="73" spans="1:8" ht="200.1" customHeight="1" thickBot="1" x14ac:dyDescent="0.3">
      <c r="A73" s="62"/>
      <c r="B73" s="61"/>
      <c r="C73" s="60" t="s">
        <v>234</v>
      </c>
      <c r="D73" s="60"/>
      <c r="E73" s="60"/>
      <c r="F73" s="59"/>
      <c r="G73" s="58"/>
      <c r="H73" s="57"/>
    </row>
    <row r="74" spans="1:8" x14ac:dyDescent="0.25">
      <c r="A74" s="75">
        <v>9</v>
      </c>
      <c r="B74" s="74" t="s">
        <v>233</v>
      </c>
      <c r="C74" s="73" t="s">
        <v>232</v>
      </c>
      <c r="D74" s="73" t="s">
        <v>231</v>
      </c>
      <c r="E74" s="73" t="s">
        <v>230</v>
      </c>
      <c r="F74" s="73" t="s">
        <v>229</v>
      </c>
      <c r="G74" s="72" t="s">
        <v>141</v>
      </c>
      <c r="H74" s="71"/>
    </row>
    <row r="75" spans="1:8" ht="47.25" x14ac:dyDescent="0.25">
      <c r="A75" s="67"/>
      <c r="B75" s="66"/>
      <c r="C75" s="70"/>
      <c r="D75" s="70"/>
      <c r="E75" s="70"/>
      <c r="F75" s="70"/>
      <c r="G75" s="69" t="s">
        <v>228</v>
      </c>
      <c r="H75" s="68">
        <v>4</v>
      </c>
    </row>
    <row r="76" spans="1:8" ht="47.25" x14ac:dyDescent="0.25">
      <c r="A76" s="67"/>
      <c r="B76" s="66"/>
      <c r="C76" s="70"/>
      <c r="D76" s="70"/>
      <c r="E76" s="70"/>
      <c r="F76" s="70"/>
      <c r="G76" s="69" t="s">
        <v>138</v>
      </c>
      <c r="H76" s="68">
        <v>12</v>
      </c>
    </row>
    <row r="77" spans="1:8" ht="47.25" x14ac:dyDescent="0.25">
      <c r="A77" s="67"/>
      <c r="B77" s="66"/>
      <c r="C77" s="70"/>
      <c r="D77" s="70"/>
      <c r="E77" s="70"/>
      <c r="F77" s="70"/>
      <c r="G77" s="69" t="s">
        <v>228</v>
      </c>
      <c r="H77" s="68">
        <v>4</v>
      </c>
    </row>
    <row r="78" spans="1:8" ht="31.5" x14ac:dyDescent="0.25">
      <c r="A78" s="67"/>
      <c r="B78" s="66"/>
      <c r="C78" s="70"/>
      <c r="D78" s="70"/>
      <c r="E78" s="70"/>
      <c r="F78" s="70"/>
      <c r="G78" s="69" t="s">
        <v>227</v>
      </c>
      <c r="H78" s="68">
        <v>8</v>
      </c>
    </row>
    <row r="79" spans="1:8" ht="47.25" x14ac:dyDescent="0.25">
      <c r="A79" s="67"/>
      <c r="B79" s="66"/>
      <c r="C79" s="70"/>
      <c r="D79" s="70"/>
      <c r="E79" s="70"/>
      <c r="F79" s="70"/>
      <c r="G79" s="69" t="s">
        <v>226</v>
      </c>
      <c r="H79" s="68">
        <v>10</v>
      </c>
    </row>
    <row r="80" spans="1:8" ht="31.5" x14ac:dyDescent="0.25">
      <c r="A80" s="67"/>
      <c r="B80" s="66"/>
      <c r="C80" s="70"/>
      <c r="D80" s="70"/>
      <c r="E80" s="70"/>
      <c r="F80" s="70"/>
      <c r="G80" s="69" t="s">
        <v>139</v>
      </c>
      <c r="H80" s="68">
        <v>8</v>
      </c>
    </row>
    <row r="81" spans="1:8" ht="47.25" x14ac:dyDescent="0.25">
      <c r="A81" s="67"/>
      <c r="B81" s="66"/>
      <c r="C81" s="70"/>
      <c r="D81" s="70"/>
      <c r="E81" s="70"/>
      <c r="F81" s="70"/>
      <c r="G81" s="69" t="s">
        <v>225</v>
      </c>
      <c r="H81" s="68">
        <v>8</v>
      </c>
    </row>
    <row r="82" spans="1:8" ht="63.75" thickBot="1" x14ac:dyDescent="0.3">
      <c r="A82" s="67"/>
      <c r="B82" s="66"/>
      <c r="C82" s="70"/>
      <c r="D82" s="70"/>
      <c r="E82" s="70"/>
      <c r="F82" s="70"/>
      <c r="G82" s="69" t="s">
        <v>224</v>
      </c>
      <c r="H82" s="68">
        <v>8</v>
      </c>
    </row>
    <row r="83" spans="1:8" x14ac:dyDescent="0.25">
      <c r="A83" s="67"/>
      <c r="B83" s="66"/>
      <c r="C83" s="70"/>
      <c r="D83" s="70"/>
      <c r="E83" s="70"/>
      <c r="F83" s="70"/>
      <c r="G83" s="72" t="s">
        <v>144</v>
      </c>
      <c r="H83" s="71"/>
    </row>
    <row r="84" spans="1:8" ht="31.5" x14ac:dyDescent="0.25">
      <c r="A84" s="67"/>
      <c r="B84" s="66"/>
      <c r="C84" s="70"/>
      <c r="D84" s="70"/>
      <c r="E84" s="70"/>
      <c r="F84" s="70"/>
      <c r="G84" s="69" t="s">
        <v>143</v>
      </c>
      <c r="H84" s="68">
        <v>12</v>
      </c>
    </row>
    <row r="85" spans="1:8" ht="31.5" x14ac:dyDescent="0.25">
      <c r="A85" s="67"/>
      <c r="B85" s="66"/>
      <c r="C85" s="70"/>
      <c r="D85" s="70"/>
      <c r="E85" s="70"/>
      <c r="F85" s="70"/>
      <c r="G85" s="69" t="s">
        <v>142</v>
      </c>
      <c r="H85" s="68">
        <v>8</v>
      </c>
    </row>
    <row r="86" spans="1:8" ht="16.5" thickBot="1" x14ac:dyDescent="0.3">
      <c r="A86" s="67"/>
      <c r="B86" s="66"/>
      <c r="C86" s="65"/>
      <c r="D86" s="65"/>
      <c r="E86" s="65"/>
      <c r="F86" s="65"/>
      <c r="G86" s="64" t="s">
        <v>8</v>
      </c>
      <c r="H86" s="63">
        <f>SUM(H75:H85)</f>
        <v>82</v>
      </c>
    </row>
    <row r="87" spans="1:8" ht="200.1" customHeight="1" thickBot="1" x14ac:dyDescent="0.3">
      <c r="A87" s="62"/>
      <c r="B87" s="61"/>
      <c r="C87" s="60" t="s">
        <v>223</v>
      </c>
      <c r="D87" s="60"/>
      <c r="E87" s="60"/>
      <c r="F87" s="59"/>
      <c r="G87" s="58"/>
      <c r="H87" s="57"/>
    </row>
    <row r="88" spans="1:8" x14ac:dyDescent="0.25">
      <c r="A88" s="75">
        <v>10</v>
      </c>
      <c r="B88" s="74" t="s">
        <v>222</v>
      </c>
      <c r="C88" s="73" t="s">
        <v>221</v>
      </c>
      <c r="D88" s="73" t="s">
        <v>220</v>
      </c>
      <c r="E88" s="73" t="s">
        <v>219</v>
      </c>
      <c r="F88" s="73" t="s">
        <v>218</v>
      </c>
      <c r="G88" s="72" t="s">
        <v>217</v>
      </c>
      <c r="H88" s="71"/>
    </row>
    <row r="89" spans="1:8" ht="16.5" thickBot="1" x14ac:dyDescent="0.3">
      <c r="A89" s="67"/>
      <c r="B89" s="66"/>
      <c r="C89" s="70"/>
      <c r="D89" s="70"/>
      <c r="E89" s="70"/>
      <c r="F89" s="70"/>
      <c r="G89" s="69" t="s">
        <v>216</v>
      </c>
      <c r="H89" s="68">
        <v>24</v>
      </c>
    </row>
    <row r="90" spans="1:8" x14ac:dyDescent="0.25">
      <c r="A90" s="67"/>
      <c r="B90" s="66"/>
      <c r="C90" s="70"/>
      <c r="D90" s="70"/>
      <c r="E90" s="70"/>
      <c r="F90" s="70"/>
      <c r="G90" s="72" t="s">
        <v>168</v>
      </c>
      <c r="H90" s="71"/>
    </row>
    <row r="91" spans="1:8" ht="31.5" x14ac:dyDescent="0.25">
      <c r="A91" s="67"/>
      <c r="B91" s="66"/>
      <c r="C91" s="70"/>
      <c r="D91" s="70"/>
      <c r="E91" s="70"/>
      <c r="F91" s="70"/>
      <c r="G91" s="69" t="s">
        <v>181</v>
      </c>
      <c r="H91" s="68">
        <v>8</v>
      </c>
    </row>
    <row r="92" spans="1:8" ht="32.25" thickBot="1" x14ac:dyDescent="0.3">
      <c r="A92" s="67"/>
      <c r="B92" s="66"/>
      <c r="C92" s="70"/>
      <c r="D92" s="70"/>
      <c r="E92" s="70"/>
      <c r="F92" s="70"/>
      <c r="G92" s="69" t="s">
        <v>167</v>
      </c>
      <c r="H92" s="68">
        <v>6</v>
      </c>
    </row>
    <row r="93" spans="1:8" x14ac:dyDescent="0.25">
      <c r="A93" s="67"/>
      <c r="B93" s="66"/>
      <c r="C93" s="70"/>
      <c r="D93" s="70"/>
      <c r="E93" s="70"/>
      <c r="F93" s="70"/>
      <c r="G93" s="72" t="s">
        <v>144</v>
      </c>
      <c r="H93" s="71"/>
    </row>
    <row r="94" spans="1:8" ht="31.5" x14ac:dyDescent="0.25">
      <c r="A94" s="67"/>
      <c r="B94" s="66"/>
      <c r="C94" s="70"/>
      <c r="D94" s="70"/>
      <c r="E94" s="70"/>
      <c r="F94" s="70"/>
      <c r="G94" s="69" t="s">
        <v>143</v>
      </c>
      <c r="H94" s="68">
        <v>12</v>
      </c>
    </row>
    <row r="95" spans="1:8" ht="31.5" x14ac:dyDescent="0.25">
      <c r="A95" s="67"/>
      <c r="B95" s="66"/>
      <c r="C95" s="70"/>
      <c r="D95" s="70"/>
      <c r="E95" s="70"/>
      <c r="F95" s="70"/>
      <c r="G95" s="69" t="s">
        <v>142</v>
      </c>
      <c r="H95" s="68">
        <v>8</v>
      </c>
    </row>
    <row r="96" spans="1:8" ht="16.5" thickBot="1" x14ac:dyDescent="0.3">
      <c r="A96" s="67"/>
      <c r="B96" s="66"/>
      <c r="C96" s="65"/>
      <c r="D96" s="65"/>
      <c r="E96" s="65"/>
      <c r="F96" s="65"/>
      <c r="G96" s="64" t="s">
        <v>8</v>
      </c>
      <c r="H96" s="63">
        <f>SUM(H89:H95)</f>
        <v>58</v>
      </c>
    </row>
    <row r="97" spans="1:8" ht="200.1" customHeight="1" thickBot="1" x14ac:dyDescent="0.3">
      <c r="A97" s="62"/>
      <c r="B97" s="61"/>
      <c r="C97" s="60" t="s">
        <v>215</v>
      </c>
      <c r="D97" s="60"/>
      <c r="E97" s="60"/>
      <c r="F97" s="59"/>
      <c r="G97" s="58"/>
      <c r="H97" s="57"/>
    </row>
    <row r="98" spans="1:8" x14ac:dyDescent="0.25">
      <c r="A98" s="75">
        <v>11</v>
      </c>
      <c r="B98" s="74" t="s">
        <v>214</v>
      </c>
      <c r="C98" s="73" t="s">
        <v>213</v>
      </c>
      <c r="D98" s="73" t="s">
        <v>212</v>
      </c>
      <c r="E98" s="73" t="s">
        <v>211</v>
      </c>
      <c r="F98" s="73" t="s">
        <v>210</v>
      </c>
      <c r="G98" s="77" t="s">
        <v>209</v>
      </c>
      <c r="H98" s="76"/>
    </row>
    <row r="99" spans="1:8" ht="63" x14ac:dyDescent="0.25">
      <c r="A99" s="67"/>
      <c r="B99" s="66"/>
      <c r="C99" s="70"/>
      <c r="D99" s="70"/>
      <c r="E99" s="70"/>
      <c r="F99" s="70"/>
      <c r="G99" s="69" t="s">
        <v>208</v>
      </c>
      <c r="H99" s="68">
        <v>22</v>
      </c>
    </row>
    <row r="100" spans="1:8" ht="63" x14ac:dyDescent="0.25">
      <c r="A100" s="67"/>
      <c r="B100" s="66"/>
      <c r="C100" s="70"/>
      <c r="D100" s="70"/>
      <c r="E100" s="70"/>
      <c r="F100" s="70"/>
      <c r="G100" s="69" t="s">
        <v>207</v>
      </c>
      <c r="H100" s="68">
        <v>18</v>
      </c>
    </row>
    <row r="101" spans="1:8" ht="63.75" thickBot="1" x14ac:dyDescent="0.3">
      <c r="A101" s="67"/>
      <c r="B101" s="66"/>
      <c r="C101" s="70"/>
      <c r="D101" s="70"/>
      <c r="E101" s="70"/>
      <c r="F101" s="70"/>
      <c r="G101" s="69" t="s">
        <v>206</v>
      </c>
      <c r="H101" s="68">
        <v>10</v>
      </c>
    </row>
    <row r="102" spans="1:8" x14ac:dyDescent="0.25">
      <c r="A102" s="67"/>
      <c r="B102" s="66"/>
      <c r="C102" s="70"/>
      <c r="D102" s="70"/>
      <c r="E102" s="70"/>
      <c r="F102" s="70"/>
      <c r="G102" s="72" t="s">
        <v>168</v>
      </c>
      <c r="H102" s="71"/>
    </row>
    <row r="103" spans="1:8" ht="31.5" x14ac:dyDescent="0.25">
      <c r="A103" s="67"/>
      <c r="B103" s="66"/>
      <c r="C103" s="70"/>
      <c r="D103" s="70"/>
      <c r="E103" s="70"/>
      <c r="F103" s="70"/>
      <c r="G103" s="69" t="s">
        <v>181</v>
      </c>
      <c r="H103" s="68">
        <v>8</v>
      </c>
    </row>
    <row r="104" spans="1:8" ht="16.5" thickBot="1" x14ac:dyDescent="0.3">
      <c r="A104" s="67"/>
      <c r="B104" s="66"/>
      <c r="C104" s="65"/>
      <c r="D104" s="65"/>
      <c r="E104" s="65"/>
      <c r="F104" s="65"/>
      <c r="G104" s="64" t="s">
        <v>8</v>
      </c>
      <c r="H104" s="63">
        <f>SUM(H99:H103)</f>
        <v>58</v>
      </c>
    </row>
    <row r="105" spans="1:8" ht="200.1" customHeight="1" thickBot="1" x14ac:dyDescent="0.3">
      <c r="A105" s="62"/>
      <c r="B105" s="61"/>
      <c r="C105" s="60" t="s">
        <v>205</v>
      </c>
      <c r="D105" s="60"/>
      <c r="E105" s="60"/>
      <c r="F105" s="59"/>
      <c r="G105" s="58"/>
      <c r="H105" s="57"/>
    </row>
    <row r="106" spans="1:8" x14ac:dyDescent="0.25">
      <c r="A106" s="75">
        <v>12</v>
      </c>
      <c r="B106" s="74" t="s">
        <v>173</v>
      </c>
      <c r="C106" s="73" t="s">
        <v>204</v>
      </c>
      <c r="D106" s="73" t="s">
        <v>203</v>
      </c>
      <c r="E106" s="73" t="s">
        <v>202</v>
      </c>
      <c r="F106" s="73" t="s">
        <v>201</v>
      </c>
      <c r="G106" s="77" t="s">
        <v>144</v>
      </c>
      <c r="H106" s="76"/>
    </row>
    <row r="107" spans="1:8" ht="31.5" x14ac:dyDescent="0.25">
      <c r="A107" s="67"/>
      <c r="B107" s="66"/>
      <c r="C107" s="70"/>
      <c r="D107" s="70"/>
      <c r="E107" s="70"/>
      <c r="F107" s="70"/>
      <c r="G107" s="69" t="s">
        <v>143</v>
      </c>
      <c r="H107" s="68">
        <v>6</v>
      </c>
    </row>
    <row r="108" spans="1:8" ht="32.25" thickBot="1" x14ac:dyDescent="0.3">
      <c r="A108" s="67"/>
      <c r="B108" s="66"/>
      <c r="C108" s="70"/>
      <c r="D108" s="70"/>
      <c r="E108" s="70"/>
      <c r="F108" s="70"/>
      <c r="G108" s="69" t="s">
        <v>142</v>
      </c>
      <c r="H108" s="68">
        <v>6</v>
      </c>
    </row>
    <row r="109" spans="1:8" x14ac:dyDescent="0.25">
      <c r="A109" s="67"/>
      <c r="B109" s="66"/>
      <c r="C109" s="70"/>
      <c r="D109" s="70"/>
      <c r="E109" s="70"/>
      <c r="F109" s="70"/>
      <c r="G109" s="72" t="s">
        <v>153</v>
      </c>
      <c r="H109" s="71"/>
    </row>
    <row r="110" spans="1:8" x14ac:dyDescent="0.25">
      <c r="A110" s="67"/>
      <c r="B110" s="66"/>
      <c r="C110" s="70"/>
      <c r="D110" s="70"/>
      <c r="E110" s="70"/>
      <c r="F110" s="70"/>
      <c r="G110" s="69" t="s">
        <v>152</v>
      </c>
      <c r="H110" s="68">
        <v>8</v>
      </c>
    </row>
    <row r="111" spans="1:8" x14ac:dyDescent="0.25">
      <c r="A111" s="67"/>
      <c r="B111" s="66"/>
      <c r="C111" s="70"/>
      <c r="D111" s="70"/>
      <c r="E111" s="70"/>
      <c r="F111" s="70"/>
      <c r="G111" s="69" t="s">
        <v>151</v>
      </c>
      <c r="H111" s="68">
        <v>8</v>
      </c>
    </row>
    <row r="112" spans="1:8" ht="31.5" x14ac:dyDescent="0.25">
      <c r="A112" s="67"/>
      <c r="B112" s="66"/>
      <c r="C112" s="70"/>
      <c r="D112" s="70"/>
      <c r="E112" s="70"/>
      <c r="F112" s="70"/>
      <c r="G112" s="69" t="s">
        <v>145</v>
      </c>
      <c r="H112" s="68">
        <v>6</v>
      </c>
    </row>
    <row r="113" spans="1:8" ht="16.5" thickBot="1" x14ac:dyDescent="0.3">
      <c r="A113" s="67"/>
      <c r="B113" s="66"/>
      <c r="C113" s="65"/>
      <c r="D113" s="65"/>
      <c r="E113" s="65"/>
      <c r="F113" s="65"/>
      <c r="G113" s="64" t="s">
        <v>8</v>
      </c>
      <c r="H113" s="63">
        <f>SUM(H107:H112)</f>
        <v>34</v>
      </c>
    </row>
    <row r="114" spans="1:8" ht="200.1" customHeight="1" thickBot="1" x14ac:dyDescent="0.3">
      <c r="A114" s="62"/>
      <c r="B114" s="61"/>
      <c r="C114" s="60" t="s">
        <v>200</v>
      </c>
      <c r="D114" s="60"/>
      <c r="E114" s="60"/>
      <c r="F114" s="59"/>
      <c r="G114" s="58"/>
      <c r="H114" s="57"/>
    </row>
    <row r="115" spans="1:8" x14ac:dyDescent="0.25">
      <c r="A115" s="75">
        <v>13</v>
      </c>
      <c r="B115" s="74" t="s">
        <v>192</v>
      </c>
      <c r="C115" s="73" t="s">
        <v>199</v>
      </c>
      <c r="D115" s="73" t="s">
        <v>198</v>
      </c>
      <c r="E115" s="73" t="s">
        <v>197</v>
      </c>
      <c r="F115" s="73" t="s">
        <v>196</v>
      </c>
      <c r="G115" s="77" t="s">
        <v>195</v>
      </c>
      <c r="H115" s="76"/>
    </row>
    <row r="116" spans="1:8" ht="31.5" x14ac:dyDescent="0.25">
      <c r="A116" s="67"/>
      <c r="B116" s="66"/>
      <c r="C116" s="70"/>
      <c r="D116" s="70"/>
      <c r="E116" s="70"/>
      <c r="F116" s="70"/>
      <c r="G116" s="69" t="s">
        <v>194</v>
      </c>
      <c r="H116" s="68">
        <v>28</v>
      </c>
    </row>
    <row r="117" spans="1:8" ht="31.5" x14ac:dyDescent="0.25">
      <c r="A117" s="67"/>
      <c r="B117" s="66"/>
      <c r="C117" s="70"/>
      <c r="D117" s="70"/>
      <c r="E117" s="70"/>
      <c r="F117" s="70"/>
      <c r="G117" s="69" t="s">
        <v>166</v>
      </c>
      <c r="H117" s="68">
        <v>10</v>
      </c>
    </row>
    <row r="118" spans="1:8" ht="31.5" x14ac:dyDescent="0.25">
      <c r="A118" s="67"/>
      <c r="B118" s="66"/>
      <c r="C118" s="70"/>
      <c r="D118" s="70"/>
      <c r="E118" s="70"/>
      <c r="F118" s="70"/>
      <c r="G118" s="69" t="s">
        <v>181</v>
      </c>
      <c r="H118" s="68">
        <v>12</v>
      </c>
    </row>
    <row r="119" spans="1:8" ht="31.5" x14ac:dyDescent="0.25">
      <c r="A119" s="67"/>
      <c r="B119" s="66"/>
      <c r="C119" s="70"/>
      <c r="D119" s="70"/>
      <c r="E119" s="70"/>
      <c r="F119" s="70"/>
      <c r="G119" s="69" t="s">
        <v>165</v>
      </c>
      <c r="H119" s="68">
        <v>8</v>
      </c>
    </row>
    <row r="120" spans="1:8" ht="31.5" x14ac:dyDescent="0.25">
      <c r="A120" s="67"/>
      <c r="B120" s="66"/>
      <c r="C120" s="70"/>
      <c r="D120" s="70"/>
      <c r="E120" s="70"/>
      <c r="F120" s="70"/>
      <c r="G120" s="69" t="s">
        <v>167</v>
      </c>
      <c r="H120" s="68">
        <v>12</v>
      </c>
    </row>
    <row r="121" spans="1:8" ht="31.5" x14ac:dyDescent="0.25">
      <c r="A121" s="67"/>
      <c r="B121" s="66"/>
      <c r="C121" s="70"/>
      <c r="D121" s="70"/>
      <c r="E121" s="70"/>
      <c r="F121" s="70"/>
      <c r="G121" s="69" t="s">
        <v>180</v>
      </c>
      <c r="H121" s="68">
        <v>6</v>
      </c>
    </row>
    <row r="122" spans="1:8" ht="16.5" thickBot="1" x14ac:dyDescent="0.3">
      <c r="A122" s="67"/>
      <c r="B122" s="66"/>
      <c r="C122" s="65"/>
      <c r="D122" s="65"/>
      <c r="E122" s="65"/>
      <c r="F122" s="65"/>
      <c r="G122" s="64" t="s">
        <v>8</v>
      </c>
      <c r="H122" s="63">
        <f>SUM(H116:H121)</f>
        <v>76</v>
      </c>
    </row>
    <row r="123" spans="1:8" ht="200.1" customHeight="1" thickBot="1" x14ac:dyDescent="0.3">
      <c r="A123" s="62"/>
      <c r="B123" s="61"/>
      <c r="C123" s="60" t="s">
        <v>193</v>
      </c>
      <c r="D123" s="60"/>
      <c r="E123" s="60"/>
      <c r="F123" s="59"/>
      <c r="G123" s="58"/>
      <c r="H123" s="57"/>
    </row>
    <row r="124" spans="1:8" x14ac:dyDescent="0.25">
      <c r="A124" s="75">
        <v>14</v>
      </c>
      <c r="B124" s="74" t="s">
        <v>192</v>
      </c>
      <c r="C124" s="73" t="s">
        <v>191</v>
      </c>
      <c r="D124" s="73" t="s">
        <v>190</v>
      </c>
      <c r="E124" s="73" t="s">
        <v>189</v>
      </c>
      <c r="F124" s="73" t="s">
        <v>188</v>
      </c>
      <c r="G124" s="77" t="s">
        <v>144</v>
      </c>
      <c r="H124" s="76"/>
    </row>
    <row r="125" spans="1:8" ht="31.5" x14ac:dyDescent="0.25">
      <c r="A125" s="67"/>
      <c r="B125" s="66"/>
      <c r="C125" s="70"/>
      <c r="D125" s="70"/>
      <c r="E125" s="70"/>
      <c r="F125" s="70"/>
      <c r="G125" s="69" t="s">
        <v>143</v>
      </c>
      <c r="H125" s="68">
        <v>12</v>
      </c>
    </row>
    <row r="126" spans="1:8" ht="32.25" thickBot="1" x14ac:dyDescent="0.3">
      <c r="A126" s="67"/>
      <c r="B126" s="66"/>
      <c r="C126" s="70"/>
      <c r="D126" s="70"/>
      <c r="E126" s="70"/>
      <c r="F126" s="70"/>
      <c r="G126" s="69" t="s">
        <v>142</v>
      </c>
      <c r="H126" s="68">
        <v>12</v>
      </c>
    </row>
    <row r="127" spans="1:8" x14ac:dyDescent="0.25">
      <c r="A127" s="67"/>
      <c r="B127" s="66"/>
      <c r="C127" s="70"/>
      <c r="D127" s="70"/>
      <c r="E127" s="70"/>
      <c r="F127" s="70"/>
      <c r="G127" s="72" t="s">
        <v>153</v>
      </c>
      <c r="H127" s="71"/>
    </row>
    <row r="128" spans="1:8" ht="31.5" x14ac:dyDescent="0.25">
      <c r="A128" s="67"/>
      <c r="B128" s="66"/>
      <c r="C128" s="70"/>
      <c r="D128" s="70"/>
      <c r="E128" s="70"/>
      <c r="F128" s="70"/>
      <c r="G128" s="69" t="s">
        <v>149</v>
      </c>
      <c r="H128" s="68">
        <v>16</v>
      </c>
    </row>
    <row r="129" spans="1:8" ht="31.5" x14ac:dyDescent="0.25">
      <c r="A129" s="67"/>
      <c r="B129" s="66"/>
      <c r="C129" s="70"/>
      <c r="D129" s="70"/>
      <c r="E129" s="70"/>
      <c r="F129" s="70"/>
      <c r="G129" s="69" t="s">
        <v>145</v>
      </c>
      <c r="H129" s="68">
        <v>8</v>
      </c>
    </row>
    <row r="130" spans="1:8" ht="138" customHeight="1" thickBot="1" x14ac:dyDescent="0.3">
      <c r="A130" s="67"/>
      <c r="B130" s="66"/>
      <c r="C130" s="65"/>
      <c r="D130" s="65"/>
      <c r="E130" s="65"/>
      <c r="F130" s="65"/>
      <c r="G130" s="64" t="s">
        <v>8</v>
      </c>
      <c r="H130" s="63">
        <f>SUM(H125:H129)</f>
        <v>48</v>
      </c>
    </row>
    <row r="131" spans="1:8" ht="200.1" customHeight="1" thickBot="1" x14ac:dyDescent="0.3">
      <c r="A131" s="62"/>
      <c r="B131" s="61"/>
      <c r="C131" s="60" t="s">
        <v>187</v>
      </c>
      <c r="D131" s="60"/>
      <c r="E131" s="60"/>
      <c r="F131" s="59"/>
      <c r="G131" s="58"/>
      <c r="H131" s="57"/>
    </row>
    <row r="132" spans="1:8" x14ac:dyDescent="0.25">
      <c r="A132" s="75">
        <v>15</v>
      </c>
      <c r="B132" s="74" t="s">
        <v>158</v>
      </c>
      <c r="C132" s="73" t="s">
        <v>186</v>
      </c>
      <c r="D132" s="73" t="s">
        <v>185</v>
      </c>
      <c r="E132" s="73" t="s">
        <v>184</v>
      </c>
      <c r="F132" s="73" t="s">
        <v>183</v>
      </c>
      <c r="G132" s="72" t="s">
        <v>144</v>
      </c>
      <c r="H132" s="71"/>
    </row>
    <row r="133" spans="1:8" ht="31.5" x14ac:dyDescent="0.25">
      <c r="A133" s="67"/>
      <c r="B133" s="66"/>
      <c r="C133" s="70"/>
      <c r="D133" s="70"/>
      <c r="E133" s="70"/>
      <c r="F133" s="70"/>
      <c r="G133" s="69" t="s">
        <v>143</v>
      </c>
      <c r="H133" s="68">
        <v>4</v>
      </c>
    </row>
    <row r="134" spans="1:8" ht="31.5" x14ac:dyDescent="0.25">
      <c r="A134" s="67"/>
      <c r="B134" s="66"/>
      <c r="C134" s="70"/>
      <c r="D134" s="70"/>
      <c r="E134" s="70"/>
      <c r="F134" s="70"/>
      <c r="G134" s="69" t="s">
        <v>142</v>
      </c>
      <c r="H134" s="68">
        <v>6</v>
      </c>
    </row>
    <row r="135" spans="1:8" ht="16.5" thickBot="1" x14ac:dyDescent="0.3">
      <c r="A135" s="67"/>
      <c r="B135" s="66"/>
      <c r="C135" s="70"/>
      <c r="D135" s="70"/>
      <c r="E135" s="70"/>
      <c r="F135" s="70"/>
      <c r="G135" s="69" t="s">
        <v>182</v>
      </c>
      <c r="H135" s="68">
        <v>10</v>
      </c>
    </row>
    <row r="136" spans="1:8" x14ac:dyDescent="0.25">
      <c r="A136" s="67"/>
      <c r="B136" s="66"/>
      <c r="C136" s="70"/>
      <c r="D136" s="70"/>
      <c r="E136" s="70"/>
      <c r="F136" s="70"/>
      <c r="G136" s="72" t="s">
        <v>168</v>
      </c>
      <c r="H136" s="71"/>
    </row>
    <row r="137" spans="1:8" ht="31.5" x14ac:dyDescent="0.25">
      <c r="A137" s="67"/>
      <c r="B137" s="66"/>
      <c r="C137" s="70"/>
      <c r="D137" s="70"/>
      <c r="E137" s="70"/>
      <c r="F137" s="70"/>
      <c r="G137" s="69" t="s">
        <v>166</v>
      </c>
      <c r="H137" s="68">
        <v>8</v>
      </c>
    </row>
    <row r="138" spans="1:8" ht="31.5" x14ac:dyDescent="0.25">
      <c r="A138" s="67"/>
      <c r="B138" s="66"/>
      <c r="C138" s="70"/>
      <c r="D138" s="70"/>
      <c r="E138" s="70"/>
      <c r="F138" s="70"/>
      <c r="G138" s="69" t="s">
        <v>181</v>
      </c>
      <c r="H138" s="68">
        <v>6</v>
      </c>
    </row>
    <row r="139" spans="1:8" ht="31.5" x14ac:dyDescent="0.25">
      <c r="A139" s="67"/>
      <c r="B139" s="66"/>
      <c r="C139" s="70"/>
      <c r="D139" s="70"/>
      <c r="E139" s="70"/>
      <c r="F139" s="70"/>
      <c r="G139" s="69" t="s">
        <v>165</v>
      </c>
      <c r="H139" s="68">
        <v>6</v>
      </c>
    </row>
    <row r="140" spans="1:8" ht="31.5" x14ac:dyDescent="0.25">
      <c r="A140" s="67"/>
      <c r="B140" s="66"/>
      <c r="C140" s="70"/>
      <c r="D140" s="70"/>
      <c r="E140" s="70"/>
      <c r="F140" s="70"/>
      <c r="G140" s="69" t="s">
        <v>167</v>
      </c>
      <c r="H140" s="68">
        <v>8</v>
      </c>
    </row>
    <row r="141" spans="1:8" ht="32.25" thickBot="1" x14ac:dyDescent="0.3">
      <c r="A141" s="67"/>
      <c r="B141" s="66"/>
      <c r="C141" s="70"/>
      <c r="D141" s="70"/>
      <c r="E141" s="70"/>
      <c r="F141" s="70"/>
      <c r="G141" s="69" t="s">
        <v>180</v>
      </c>
      <c r="H141" s="68">
        <v>8</v>
      </c>
    </row>
    <row r="142" spans="1:8" x14ac:dyDescent="0.25">
      <c r="A142" s="67"/>
      <c r="B142" s="66"/>
      <c r="C142" s="70"/>
      <c r="D142" s="70"/>
      <c r="E142" s="70"/>
      <c r="F142" s="70"/>
      <c r="G142" s="72" t="s">
        <v>153</v>
      </c>
      <c r="H142" s="71"/>
    </row>
    <row r="143" spans="1:8" x14ac:dyDescent="0.25">
      <c r="A143" s="67"/>
      <c r="B143" s="66"/>
      <c r="C143" s="70"/>
      <c r="D143" s="70"/>
      <c r="E143" s="70"/>
      <c r="F143" s="70"/>
      <c r="G143" s="69" t="s">
        <v>148</v>
      </c>
      <c r="H143" s="68">
        <v>8</v>
      </c>
    </row>
    <row r="144" spans="1:8" x14ac:dyDescent="0.25">
      <c r="A144" s="67"/>
      <c r="B144" s="66"/>
      <c r="C144" s="70"/>
      <c r="D144" s="70"/>
      <c r="E144" s="70"/>
      <c r="F144" s="70"/>
      <c r="G144" s="69" t="s">
        <v>147</v>
      </c>
      <c r="H144" s="68">
        <v>8</v>
      </c>
    </row>
    <row r="145" spans="1:8" x14ac:dyDescent="0.25">
      <c r="A145" s="67"/>
      <c r="B145" s="66"/>
      <c r="C145" s="70"/>
      <c r="D145" s="70"/>
      <c r="E145" s="70"/>
      <c r="F145" s="70"/>
      <c r="G145" s="69" t="s">
        <v>146</v>
      </c>
      <c r="H145" s="68">
        <v>10</v>
      </c>
    </row>
    <row r="146" spans="1:8" ht="31.5" x14ac:dyDescent="0.25">
      <c r="A146" s="67"/>
      <c r="B146" s="66"/>
      <c r="C146" s="70"/>
      <c r="D146" s="70"/>
      <c r="E146" s="70"/>
      <c r="F146" s="70"/>
      <c r="G146" s="69" t="s">
        <v>145</v>
      </c>
      <c r="H146" s="68">
        <v>10</v>
      </c>
    </row>
    <row r="147" spans="1:8" ht="16.5" thickBot="1" x14ac:dyDescent="0.3">
      <c r="A147" s="67"/>
      <c r="B147" s="66"/>
      <c r="C147" s="65"/>
      <c r="D147" s="65"/>
      <c r="E147" s="65"/>
      <c r="F147" s="65"/>
      <c r="G147" s="64" t="s">
        <v>8</v>
      </c>
      <c r="H147" s="63">
        <f>SUM(H133:H146)</f>
        <v>92</v>
      </c>
    </row>
    <row r="148" spans="1:8" ht="200.1" customHeight="1" thickBot="1" x14ac:dyDescent="0.3">
      <c r="A148" s="62"/>
      <c r="B148" s="61"/>
      <c r="C148" s="60" t="s">
        <v>179</v>
      </c>
      <c r="D148" s="60"/>
      <c r="E148" s="60"/>
      <c r="F148" s="59"/>
      <c r="G148" s="58"/>
      <c r="H148" s="57"/>
    </row>
    <row r="149" spans="1:8" x14ac:dyDescent="0.25">
      <c r="A149" s="75">
        <v>16</v>
      </c>
      <c r="B149" s="74" t="s">
        <v>158</v>
      </c>
      <c r="C149" s="73" t="s">
        <v>178</v>
      </c>
      <c r="D149" s="73" t="s">
        <v>177</v>
      </c>
      <c r="E149" s="73" t="s">
        <v>176</v>
      </c>
      <c r="F149" s="73" t="s">
        <v>175</v>
      </c>
      <c r="G149" s="72" t="s">
        <v>153</v>
      </c>
      <c r="H149" s="71"/>
    </row>
    <row r="150" spans="1:8" x14ac:dyDescent="0.25">
      <c r="A150" s="67"/>
      <c r="B150" s="66"/>
      <c r="C150" s="70"/>
      <c r="D150" s="70"/>
      <c r="E150" s="70"/>
      <c r="F150" s="70"/>
      <c r="G150" s="69" t="s">
        <v>152</v>
      </c>
      <c r="H150" s="68">
        <v>12</v>
      </c>
    </row>
    <row r="151" spans="1:8" x14ac:dyDescent="0.25">
      <c r="A151" s="67"/>
      <c r="B151" s="66"/>
      <c r="C151" s="70"/>
      <c r="D151" s="70"/>
      <c r="E151" s="70"/>
      <c r="F151" s="70"/>
      <c r="G151" s="69" t="s">
        <v>151</v>
      </c>
      <c r="H151" s="68">
        <v>12</v>
      </c>
    </row>
    <row r="152" spans="1:8" x14ac:dyDescent="0.25">
      <c r="A152" s="67"/>
      <c r="B152" s="66"/>
      <c r="C152" s="70"/>
      <c r="D152" s="70"/>
      <c r="E152" s="70"/>
      <c r="F152" s="70"/>
      <c r="G152" s="69" t="s">
        <v>150</v>
      </c>
      <c r="H152" s="68">
        <v>8</v>
      </c>
    </row>
    <row r="153" spans="1:8" ht="31.5" x14ac:dyDescent="0.25">
      <c r="A153" s="67"/>
      <c r="B153" s="66"/>
      <c r="C153" s="70"/>
      <c r="D153" s="70"/>
      <c r="E153" s="70"/>
      <c r="F153" s="70"/>
      <c r="G153" s="69" t="s">
        <v>149</v>
      </c>
      <c r="H153" s="68">
        <v>18</v>
      </c>
    </row>
    <row r="154" spans="1:8" x14ac:dyDescent="0.25">
      <c r="A154" s="67"/>
      <c r="B154" s="66"/>
      <c r="C154" s="70"/>
      <c r="D154" s="70"/>
      <c r="E154" s="70"/>
      <c r="F154" s="70"/>
      <c r="G154" s="69" t="s">
        <v>148</v>
      </c>
      <c r="H154" s="68">
        <v>12</v>
      </c>
    </row>
    <row r="155" spans="1:8" x14ac:dyDescent="0.25">
      <c r="A155" s="67"/>
      <c r="B155" s="66"/>
      <c r="C155" s="70"/>
      <c r="D155" s="70"/>
      <c r="E155" s="70"/>
      <c r="F155" s="70"/>
      <c r="G155" s="69" t="s">
        <v>147</v>
      </c>
      <c r="H155" s="68">
        <v>10</v>
      </c>
    </row>
    <row r="156" spans="1:8" x14ac:dyDescent="0.25">
      <c r="A156" s="67"/>
      <c r="B156" s="66"/>
      <c r="C156" s="70"/>
      <c r="D156" s="70"/>
      <c r="E156" s="70"/>
      <c r="F156" s="70"/>
      <c r="G156" s="69" t="s">
        <v>146</v>
      </c>
      <c r="H156" s="68">
        <v>8</v>
      </c>
    </row>
    <row r="157" spans="1:8" ht="31.5" x14ac:dyDescent="0.25">
      <c r="A157" s="67"/>
      <c r="B157" s="66"/>
      <c r="C157" s="70"/>
      <c r="D157" s="70"/>
      <c r="E157" s="70"/>
      <c r="F157" s="70"/>
      <c r="G157" s="69" t="s">
        <v>145</v>
      </c>
      <c r="H157" s="68">
        <v>4</v>
      </c>
    </row>
    <row r="158" spans="1:8" ht="16.5" thickBot="1" x14ac:dyDescent="0.3">
      <c r="A158" s="67"/>
      <c r="B158" s="66"/>
      <c r="C158" s="65"/>
      <c r="D158" s="65"/>
      <c r="E158" s="65"/>
      <c r="F158" s="65"/>
      <c r="G158" s="64" t="s">
        <v>8</v>
      </c>
      <c r="H158" s="63">
        <f>SUM(H150:H157)</f>
        <v>84</v>
      </c>
    </row>
    <row r="159" spans="1:8" ht="200.1" customHeight="1" thickBot="1" x14ac:dyDescent="0.3">
      <c r="A159" s="62"/>
      <c r="B159" s="61"/>
      <c r="C159" s="60" t="s">
        <v>174</v>
      </c>
      <c r="D159" s="60"/>
      <c r="E159" s="60"/>
      <c r="F159" s="59"/>
      <c r="G159" s="58"/>
      <c r="H159" s="57"/>
    </row>
    <row r="160" spans="1:8" x14ac:dyDescent="0.25">
      <c r="A160" s="75">
        <v>17</v>
      </c>
      <c r="B160" s="74" t="s">
        <v>173</v>
      </c>
      <c r="C160" s="73" t="s">
        <v>172</v>
      </c>
      <c r="D160" s="73" t="s">
        <v>171</v>
      </c>
      <c r="E160" s="73" t="s">
        <v>170</v>
      </c>
      <c r="F160" s="73" t="s">
        <v>169</v>
      </c>
      <c r="G160" s="72" t="s">
        <v>153</v>
      </c>
      <c r="H160" s="71"/>
    </row>
    <row r="161" spans="1:8" x14ac:dyDescent="0.25">
      <c r="A161" s="67"/>
      <c r="B161" s="66"/>
      <c r="C161" s="70"/>
      <c r="D161" s="70"/>
      <c r="E161" s="70"/>
      <c r="F161" s="70"/>
      <c r="G161" s="69" t="s">
        <v>152</v>
      </c>
      <c r="H161" s="68">
        <v>8</v>
      </c>
    </row>
    <row r="162" spans="1:8" x14ac:dyDescent="0.25">
      <c r="A162" s="67"/>
      <c r="B162" s="66"/>
      <c r="C162" s="70"/>
      <c r="D162" s="70"/>
      <c r="E162" s="70"/>
      <c r="F162" s="70"/>
      <c r="G162" s="69" t="s">
        <v>151</v>
      </c>
      <c r="H162" s="68">
        <v>8</v>
      </c>
    </row>
    <row r="163" spans="1:8" x14ac:dyDescent="0.25">
      <c r="A163" s="67"/>
      <c r="B163" s="66"/>
      <c r="C163" s="70"/>
      <c r="D163" s="70"/>
      <c r="E163" s="70"/>
      <c r="F163" s="70"/>
      <c r="G163" s="69" t="s">
        <v>150</v>
      </c>
      <c r="H163" s="68">
        <v>8</v>
      </c>
    </row>
    <row r="164" spans="1:8" ht="31.5" x14ac:dyDescent="0.25">
      <c r="A164" s="67"/>
      <c r="B164" s="66"/>
      <c r="C164" s="70"/>
      <c r="D164" s="70"/>
      <c r="E164" s="70"/>
      <c r="F164" s="70"/>
      <c r="G164" s="69" t="s">
        <v>149</v>
      </c>
      <c r="H164" s="68">
        <v>10</v>
      </c>
    </row>
    <row r="165" spans="1:8" ht="32.25" thickBot="1" x14ac:dyDescent="0.3">
      <c r="A165" s="67"/>
      <c r="B165" s="66"/>
      <c r="C165" s="70"/>
      <c r="D165" s="70"/>
      <c r="E165" s="70"/>
      <c r="F165" s="70"/>
      <c r="G165" s="69" t="s">
        <v>145</v>
      </c>
      <c r="H165" s="68">
        <v>12</v>
      </c>
    </row>
    <row r="166" spans="1:8" x14ac:dyDescent="0.25">
      <c r="A166" s="67"/>
      <c r="B166" s="66"/>
      <c r="C166" s="70"/>
      <c r="D166" s="70"/>
      <c r="E166" s="70"/>
      <c r="F166" s="70"/>
      <c r="G166" s="72" t="s">
        <v>144</v>
      </c>
      <c r="H166" s="71"/>
    </row>
    <row r="167" spans="1:8" ht="31.5" x14ac:dyDescent="0.25">
      <c r="A167" s="67"/>
      <c r="B167" s="66"/>
      <c r="C167" s="70"/>
      <c r="D167" s="70"/>
      <c r="E167" s="70"/>
      <c r="F167" s="70"/>
      <c r="G167" s="69" t="s">
        <v>143</v>
      </c>
      <c r="H167" s="68">
        <v>12</v>
      </c>
    </row>
    <row r="168" spans="1:8" ht="32.25" thickBot="1" x14ac:dyDescent="0.3">
      <c r="A168" s="67"/>
      <c r="B168" s="66"/>
      <c r="C168" s="70"/>
      <c r="D168" s="70"/>
      <c r="E168" s="70"/>
      <c r="F168" s="70"/>
      <c r="G168" s="69" t="s">
        <v>142</v>
      </c>
      <c r="H168" s="68">
        <v>10</v>
      </c>
    </row>
    <row r="169" spans="1:8" x14ac:dyDescent="0.25">
      <c r="A169" s="67"/>
      <c r="B169" s="66"/>
      <c r="C169" s="70"/>
      <c r="D169" s="70"/>
      <c r="E169" s="70"/>
      <c r="F169" s="70"/>
      <c r="G169" s="72" t="s">
        <v>168</v>
      </c>
      <c r="H169" s="71"/>
    </row>
    <row r="170" spans="1:8" ht="31.5" x14ac:dyDescent="0.25">
      <c r="A170" s="67"/>
      <c r="B170" s="66"/>
      <c r="C170" s="70"/>
      <c r="D170" s="70"/>
      <c r="E170" s="70"/>
      <c r="F170" s="70"/>
      <c r="G170" s="69" t="s">
        <v>167</v>
      </c>
      <c r="H170" s="68">
        <v>8</v>
      </c>
    </row>
    <row r="171" spans="1:8" ht="31.5" x14ac:dyDescent="0.25">
      <c r="A171" s="67"/>
      <c r="B171" s="66"/>
      <c r="C171" s="70"/>
      <c r="D171" s="70"/>
      <c r="E171" s="70"/>
      <c r="F171" s="70"/>
      <c r="G171" s="69" t="s">
        <v>166</v>
      </c>
      <c r="H171" s="68">
        <v>6</v>
      </c>
    </row>
    <row r="172" spans="1:8" ht="32.25" thickBot="1" x14ac:dyDescent="0.3">
      <c r="A172" s="67"/>
      <c r="B172" s="66"/>
      <c r="C172" s="70"/>
      <c r="D172" s="70"/>
      <c r="E172" s="70"/>
      <c r="F172" s="70"/>
      <c r="G172" s="69" t="s">
        <v>165</v>
      </c>
      <c r="H172" s="68">
        <v>6</v>
      </c>
    </row>
    <row r="173" spans="1:8" x14ac:dyDescent="0.25">
      <c r="A173" s="67"/>
      <c r="B173" s="66"/>
      <c r="C173" s="70"/>
      <c r="D173" s="70"/>
      <c r="E173" s="70"/>
      <c r="F173" s="70"/>
      <c r="G173" s="72" t="s">
        <v>141</v>
      </c>
      <c r="H173" s="71"/>
    </row>
    <row r="174" spans="1:8" ht="31.5" x14ac:dyDescent="0.25">
      <c r="A174" s="67"/>
      <c r="B174" s="66"/>
      <c r="C174" s="70"/>
      <c r="D174" s="70"/>
      <c r="E174" s="70"/>
      <c r="F174" s="70"/>
      <c r="G174" s="69" t="s">
        <v>140</v>
      </c>
      <c r="H174" s="68">
        <v>6</v>
      </c>
    </row>
    <row r="175" spans="1:8" ht="31.5" x14ac:dyDescent="0.25">
      <c r="A175" s="67"/>
      <c r="B175" s="66"/>
      <c r="C175" s="70"/>
      <c r="D175" s="70"/>
      <c r="E175" s="70"/>
      <c r="F175" s="70"/>
      <c r="G175" s="69" t="s">
        <v>139</v>
      </c>
      <c r="H175" s="68">
        <v>6</v>
      </c>
    </row>
    <row r="176" spans="1:8" ht="16.5" thickBot="1" x14ac:dyDescent="0.3">
      <c r="A176" s="67"/>
      <c r="B176" s="66"/>
      <c r="C176" s="65"/>
      <c r="D176" s="65"/>
      <c r="E176" s="65"/>
      <c r="F176" s="65"/>
      <c r="G176" s="64" t="s">
        <v>8</v>
      </c>
      <c r="H176" s="63">
        <f>SUM(H161:H175)</f>
        <v>100</v>
      </c>
    </row>
    <row r="177" spans="1:8" ht="200.1" customHeight="1" thickBot="1" x14ac:dyDescent="0.3">
      <c r="A177" s="62"/>
      <c r="B177" s="61"/>
      <c r="C177" s="60" t="s">
        <v>164</v>
      </c>
      <c r="D177" s="60"/>
      <c r="E177" s="60"/>
      <c r="F177" s="59"/>
      <c r="G177" s="58"/>
      <c r="H177" s="57"/>
    </row>
    <row r="178" spans="1:8" x14ac:dyDescent="0.25">
      <c r="A178" s="75">
        <v>18</v>
      </c>
      <c r="B178" s="74" t="s">
        <v>158</v>
      </c>
      <c r="C178" s="73" t="s">
        <v>163</v>
      </c>
      <c r="D178" s="73" t="s">
        <v>162</v>
      </c>
      <c r="E178" s="73" t="s">
        <v>161</v>
      </c>
      <c r="F178" s="73" t="s">
        <v>160</v>
      </c>
      <c r="G178" s="72" t="s">
        <v>153</v>
      </c>
      <c r="H178" s="71"/>
    </row>
    <row r="179" spans="1:8" x14ac:dyDescent="0.25">
      <c r="A179" s="67"/>
      <c r="B179" s="66"/>
      <c r="C179" s="70"/>
      <c r="D179" s="70"/>
      <c r="E179" s="70"/>
      <c r="F179" s="70"/>
      <c r="G179" s="69" t="s">
        <v>152</v>
      </c>
      <c r="H179" s="68">
        <v>8</v>
      </c>
    </row>
    <row r="180" spans="1:8" x14ac:dyDescent="0.25">
      <c r="A180" s="67"/>
      <c r="B180" s="66"/>
      <c r="C180" s="70"/>
      <c r="D180" s="70"/>
      <c r="E180" s="70"/>
      <c r="F180" s="70"/>
      <c r="G180" s="69" t="s">
        <v>151</v>
      </c>
      <c r="H180" s="68">
        <v>8</v>
      </c>
    </row>
    <row r="181" spans="1:8" x14ac:dyDescent="0.25">
      <c r="A181" s="67"/>
      <c r="B181" s="66"/>
      <c r="C181" s="70"/>
      <c r="D181" s="70"/>
      <c r="E181" s="70"/>
      <c r="F181" s="70"/>
      <c r="G181" s="69" t="s">
        <v>150</v>
      </c>
      <c r="H181" s="68">
        <v>6</v>
      </c>
    </row>
    <row r="182" spans="1:8" x14ac:dyDescent="0.25">
      <c r="A182" s="67"/>
      <c r="B182" s="66"/>
      <c r="C182" s="70"/>
      <c r="D182" s="70"/>
      <c r="E182" s="70"/>
      <c r="F182" s="70"/>
      <c r="G182" s="69" t="s">
        <v>148</v>
      </c>
      <c r="H182" s="68">
        <v>8</v>
      </c>
    </row>
    <row r="183" spans="1:8" ht="31.5" x14ac:dyDescent="0.25">
      <c r="A183" s="67"/>
      <c r="B183" s="66"/>
      <c r="C183" s="70"/>
      <c r="D183" s="70"/>
      <c r="E183" s="70"/>
      <c r="F183" s="70"/>
      <c r="G183" s="69" t="s">
        <v>149</v>
      </c>
      <c r="H183" s="68">
        <v>10</v>
      </c>
    </row>
    <row r="184" spans="1:8" x14ac:dyDescent="0.25">
      <c r="A184" s="67"/>
      <c r="B184" s="66"/>
      <c r="C184" s="70"/>
      <c r="D184" s="70"/>
      <c r="E184" s="70"/>
      <c r="F184" s="70"/>
      <c r="G184" s="69" t="s">
        <v>147</v>
      </c>
      <c r="H184" s="68">
        <v>12</v>
      </c>
    </row>
    <row r="185" spans="1:8" x14ac:dyDescent="0.25">
      <c r="A185" s="67"/>
      <c r="B185" s="66"/>
      <c r="C185" s="70"/>
      <c r="D185" s="70"/>
      <c r="E185" s="70"/>
      <c r="F185" s="70"/>
      <c r="G185" s="69" t="s">
        <v>146</v>
      </c>
      <c r="H185" s="68">
        <v>24</v>
      </c>
    </row>
    <row r="186" spans="1:8" ht="31.5" x14ac:dyDescent="0.25">
      <c r="A186" s="67"/>
      <c r="B186" s="66"/>
      <c r="C186" s="70"/>
      <c r="D186" s="70"/>
      <c r="E186" s="70"/>
      <c r="F186" s="70"/>
      <c r="G186" s="69" t="s">
        <v>145</v>
      </c>
      <c r="H186" s="68">
        <v>6</v>
      </c>
    </row>
    <row r="187" spans="1:8" ht="16.5" thickBot="1" x14ac:dyDescent="0.3">
      <c r="A187" s="67"/>
      <c r="B187" s="66"/>
      <c r="C187" s="65"/>
      <c r="D187" s="65"/>
      <c r="E187" s="65"/>
      <c r="F187" s="65"/>
      <c r="G187" s="64" t="s">
        <v>8</v>
      </c>
      <c r="H187" s="63">
        <f>SUM(H179:H186)</f>
        <v>82</v>
      </c>
    </row>
    <row r="188" spans="1:8" ht="200.1" customHeight="1" thickBot="1" x14ac:dyDescent="0.3">
      <c r="A188" s="62"/>
      <c r="B188" s="61"/>
      <c r="C188" s="60" t="s">
        <v>159</v>
      </c>
      <c r="D188" s="60"/>
      <c r="E188" s="60"/>
      <c r="F188" s="59"/>
      <c r="G188" s="58"/>
      <c r="H188" s="57"/>
    </row>
    <row r="189" spans="1:8" x14ac:dyDescent="0.25">
      <c r="A189" s="75">
        <v>19</v>
      </c>
      <c r="B189" s="74" t="s">
        <v>158</v>
      </c>
      <c r="C189" s="73" t="s">
        <v>157</v>
      </c>
      <c r="D189" s="73" t="s">
        <v>156</v>
      </c>
      <c r="E189" s="73" t="s">
        <v>155</v>
      </c>
      <c r="F189" s="73" t="s">
        <v>154</v>
      </c>
      <c r="G189" s="72" t="s">
        <v>153</v>
      </c>
      <c r="H189" s="71"/>
    </row>
    <row r="190" spans="1:8" x14ac:dyDescent="0.25">
      <c r="A190" s="67"/>
      <c r="B190" s="66"/>
      <c r="C190" s="70"/>
      <c r="D190" s="70"/>
      <c r="E190" s="70"/>
      <c r="F190" s="70"/>
      <c r="G190" s="69" t="s">
        <v>152</v>
      </c>
      <c r="H190" s="68">
        <v>8</v>
      </c>
    </row>
    <row r="191" spans="1:8" x14ac:dyDescent="0.25">
      <c r="A191" s="67"/>
      <c r="B191" s="66"/>
      <c r="C191" s="70"/>
      <c r="D191" s="70"/>
      <c r="E191" s="70"/>
      <c r="F191" s="70"/>
      <c r="G191" s="69" t="s">
        <v>151</v>
      </c>
      <c r="H191" s="68">
        <v>8</v>
      </c>
    </row>
    <row r="192" spans="1:8" x14ac:dyDescent="0.25">
      <c r="A192" s="67"/>
      <c r="B192" s="66"/>
      <c r="C192" s="70"/>
      <c r="D192" s="70"/>
      <c r="E192" s="70"/>
      <c r="F192" s="70"/>
      <c r="G192" s="69" t="s">
        <v>150</v>
      </c>
      <c r="H192" s="68">
        <v>6</v>
      </c>
    </row>
    <row r="193" spans="1:8" ht="31.5" x14ac:dyDescent="0.25">
      <c r="A193" s="67"/>
      <c r="B193" s="66"/>
      <c r="C193" s="70"/>
      <c r="D193" s="70"/>
      <c r="E193" s="70"/>
      <c r="F193" s="70"/>
      <c r="G193" s="69" t="s">
        <v>149</v>
      </c>
      <c r="H193" s="68">
        <v>18</v>
      </c>
    </row>
    <row r="194" spans="1:8" x14ac:dyDescent="0.25">
      <c r="A194" s="67"/>
      <c r="B194" s="66"/>
      <c r="C194" s="70"/>
      <c r="D194" s="70"/>
      <c r="E194" s="70"/>
      <c r="F194" s="70"/>
      <c r="G194" s="69" t="s">
        <v>148</v>
      </c>
      <c r="H194" s="68">
        <v>18</v>
      </c>
    </row>
    <row r="195" spans="1:8" x14ac:dyDescent="0.25">
      <c r="A195" s="67"/>
      <c r="B195" s="66"/>
      <c r="C195" s="70"/>
      <c r="D195" s="70"/>
      <c r="E195" s="70"/>
      <c r="F195" s="70"/>
      <c r="G195" s="69" t="s">
        <v>147</v>
      </c>
      <c r="H195" s="68">
        <v>12</v>
      </c>
    </row>
    <row r="196" spans="1:8" x14ac:dyDescent="0.25">
      <c r="A196" s="67"/>
      <c r="B196" s="66"/>
      <c r="C196" s="70"/>
      <c r="D196" s="70"/>
      <c r="E196" s="70"/>
      <c r="F196" s="70"/>
      <c r="G196" s="69" t="s">
        <v>146</v>
      </c>
      <c r="H196" s="68">
        <v>18</v>
      </c>
    </row>
    <row r="197" spans="1:8" ht="36.75" customHeight="1" thickBot="1" x14ac:dyDescent="0.3">
      <c r="A197" s="67"/>
      <c r="B197" s="66"/>
      <c r="C197" s="70"/>
      <c r="D197" s="70"/>
      <c r="E197" s="70"/>
      <c r="F197" s="70"/>
      <c r="G197" s="69" t="s">
        <v>145</v>
      </c>
      <c r="H197" s="68">
        <v>6</v>
      </c>
    </row>
    <row r="198" spans="1:8" x14ac:dyDescent="0.25">
      <c r="A198" s="67"/>
      <c r="B198" s="66"/>
      <c r="C198" s="70"/>
      <c r="D198" s="70"/>
      <c r="E198" s="70"/>
      <c r="F198" s="70"/>
      <c r="G198" s="72" t="s">
        <v>144</v>
      </c>
      <c r="H198" s="71"/>
    </row>
    <row r="199" spans="1:8" ht="31.5" x14ac:dyDescent="0.25">
      <c r="A199" s="67"/>
      <c r="B199" s="66"/>
      <c r="C199" s="70"/>
      <c r="D199" s="70"/>
      <c r="E199" s="70"/>
      <c r="F199" s="70"/>
      <c r="G199" s="69" t="s">
        <v>143</v>
      </c>
      <c r="H199" s="68">
        <v>6</v>
      </c>
    </row>
    <row r="200" spans="1:8" ht="32.25" thickBot="1" x14ac:dyDescent="0.3">
      <c r="A200" s="67"/>
      <c r="B200" s="66"/>
      <c r="C200" s="70"/>
      <c r="D200" s="70"/>
      <c r="E200" s="70"/>
      <c r="F200" s="70"/>
      <c r="G200" s="69" t="s">
        <v>142</v>
      </c>
      <c r="H200" s="68">
        <v>4</v>
      </c>
    </row>
    <row r="201" spans="1:8" x14ac:dyDescent="0.25">
      <c r="A201" s="67"/>
      <c r="B201" s="66"/>
      <c r="C201" s="70"/>
      <c r="D201" s="70"/>
      <c r="E201" s="70"/>
      <c r="F201" s="70"/>
      <c r="G201" s="72" t="s">
        <v>141</v>
      </c>
      <c r="H201" s="71"/>
    </row>
    <row r="202" spans="1:8" ht="31.5" x14ac:dyDescent="0.25">
      <c r="A202" s="67"/>
      <c r="B202" s="66"/>
      <c r="C202" s="70"/>
      <c r="D202" s="70"/>
      <c r="E202" s="70"/>
      <c r="F202" s="70"/>
      <c r="G202" s="69" t="s">
        <v>140</v>
      </c>
      <c r="H202" s="68">
        <v>6</v>
      </c>
    </row>
    <row r="203" spans="1:8" ht="31.5" x14ac:dyDescent="0.25">
      <c r="A203" s="67"/>
      <c r="B203" s="66"/>
      <c r="C203" s="70"/>
      <c r="D203" s="70"/>
      <c r="E203" s="70"/>
      <c r="F203" s="70"/>
      <c r="G203" s="69" t="s">
        <v>139</v>
      </c>
      <c r="H203" s="68">
        <v>6</v>
      </c>
    </row>
    <row r="204" spans="1:8" ht="47.25" x14ac:dyDescent="0.25">
      <c r="A204" s="67"/>
      <c r="B204" s="66"/>
      <c r="C204" s="70"/>
      <c r="D204" s="70"/>
      <c r="E204" s="70"/>
      <c r="F204" s="70"/>
      <c r="G204" s="69" t="s">
        <v>138</v>
      </c>
      <c r="H204" s="68">
        <v>6</v>
      </c>
    </row>
    <row r="205" spans="1:8" ht="16.5" thickBot="1" x14ac:dyDescent="0.3">
      <c r="A205" s="67"/>
      <c r="B205" s="66"/>
      <c r="C205" s="65"/>
      <c r="D205" s="65"/>
      <c r="E205" s="65"/>
      <c r="F205" s="65"/>
      <c r="G205" s="64" t="s">
        <v>8</v>
      </c>
      <c r="H205" s="63">
        <f>SUM(H190:H204)</f>
        <v>122</v>
      </c>
    </row>
    <row r="206" spans="1:8" ht="200.1" customHeight="1" thickBot="1" x14ac:dyDescent="0.3">
      <c r="A206" s="62"/>
      <c r="B206" s="61"/>
      <c r="C206" s="60" t="s">
        <v>137</v>
      </c>
      <c r="D206" s="60"/>
      <c r="E206" s="60"/>
      <c r="F206" s="59"/>
      <c r="G206" s="58"/>
      <c r="H206" s="57"/>
    </row>
    <row r="207" spans="1:8" ht="16.5" thickBot="1" x14ac:dyDescent="0.3">
      <c r="A207" s="56" t="s">
        <v>136</v>
      </c>
      <c r="B207" s="55"/>
      <c r="C207" s="55"/>
      <c r="D207" s="55"/>
      <c r="E207" s="54"/>
      <c r="F207" s="53">
        <f>H205+H187+H176+H158+H147+H130+H122+H113+H104+H96+H86+H72+H61+H50+H41+H33+H24+H15+H7</f>
        <v>1468</v>
      </c>
      <c r="G207" s="52"/>
      <c r="H207" s="51"/>
    </row>
    <row r="208" spans="1:8" ht="271.5" customHeight="1" thickBot="1" x14ac:dyDescent="0.3">
      <c r="A208" s="48" t="s">
        <v>9</v>
      </c>
      <c r="B208" s="47"/>
      <c r="C208" s="33" t="s">
        <v>135</v>
      </c>
      <c r="D208" s="34"/>
      <c r="E208" s="34"/>
      <c r="F208" s="35"/>
      <c r="G208" s="50" t="s">
        <v>134</v>
      </c>
      <c r="H208" s="49" t="s">
        <v>133</v>
      </c>
    </row>
    <row r="209" spans="1:8" ht="279.60000000000002" customHeight="1" thickBot="1" x14ac:dyDescent="0.3">
      <c r="A209" s="48" t="s">
        <v>9</v>
      </c>
      <c r="B209" s="47"/>
      <c r="C209" s="33" t="s">
        <v>132</v>
      </c>
      <c r="D209" s="34"/>
      <c r="E209" s="34"/>
      <c r="F209" s="35"/>
      <c r="G209" s="50" t="s">
        <v>129</v>
      </c>
      <c r="H209" s="49" t="s">
        <v>131</v>
      </c>
    </row>
    <row r="210" spans="1:8" ht="303.60000000000002" customHeight="1" thickBot="1" x14ac:dyDescent="0.3">
      <c r="A210" s="48" t="s">
        <v>9</v>
      </c>
      <c r="B210" s="47"/>
      <c r="C210" s="33" t="s">
        <v>130</v>
      </c>
      <c r="D210" s="34"/>
      <c r="E210" s="34"/>
      <c r="F210" s="35"/>
      <c r="G210" s="46" t="s">
        <v>129</v>
      </c>
      <c r="H210" s="45" t="s">
        <v>128</v>
      </c>
    </row>
  </sheetData>
  <sheetProtection algorithmName="SHA-512" hashValue="TiKTYYsM5DqFrc2V/WfrU7q7up50QjR1CVeE9x51m/WdJVlk/kticMPUsNsFKcvQ/Tpktfov/fZaoBHUd+ZVrg==" saltValue="OjN/lVK1ug1vtDNnuPEEEw==" spinCount="100000" sheet="1" formatCells="0" formatColumns="0" formatRows="0" insertColumns="0" insertRows="0" insertHyperlinks="0" sort="0" autoFilter="0"/>
  <autoFilter ref="A1:H546" xr:uid="{00000000-0009-0000-0000-000000000000}"/>
  <mergeCells count="219">
    <mergeCell ref="G160:H160"/>
    <mergeCell ref="G166:H166"/>
    <mergeCell ref="F149:F158"/>
    <mergeCell ref="C160:C176"/>
    <mergeCell ref="D160:D176"/>
    <mergeCell ref="E160:E176"/>
    <mergeCell ref="F160:F176"/>
    <mergeCell ref="C178:C187"/>
    <mergeCell ref="D178:D187"/>
    <mergeCell ref="E178:E187"/>
    <mergeCell ref="F178:F187"/>
    <mergeCell ref="G173:H173"/>
    <mergeCell ref="G176:G177"/>
    <mergeCell ref="H158:H159"/>
    <mergeCell ref="C159:F159"/>
    <mergeCell ref="B160:B177"/>
    <mergeCell ref="C206:F206"/>
    <mergeCell ref="C189:C205"/>
    <mergeCell ref="D189:D205"/>
    <mergeCell ref="E189:E205"/>
    <mergeCell ref="F189:F205"/>
    <mergeCell ref="B178:B188"/>
    <mergeCell ref="G178:H178"/>
    <mergeCell ref="G187:G188"/>
    <mergeCell ref="H187:H188"/>
    <mergeCell ref="C188:F188"/>
    <mergeCell ref="A209:B209"/>
    <mergeCell ref="C209:F209"/>
    <mergeCell ref="H176:H177"/>
    <mergeCell ref="C177:F177"/>
    <mergeCell ref="A189:A206"/>
    <mergeCell ref="B189:B206"/>
    <mergeCell ref="G189:H189"/>
    <mergeCell ref="G198:H198"/>
    <mergeCell ref="G201:H201"/>
    <mergeCell ref="G205:G206"/>
    <mergeCell ref="H205:H206"/>
    <mergeCell ref="A178:A188"/>
    <mergeCell ref="A210:B210"/>
    <mergeCell ref="C210:F210"/>
    <mergeCell ref="A207:E207"/>
    <mergeCell ref="F207:H207"/>
    <mergeCell ref="A208:B208"/>
    <mergeCell ref="C208:F208"/>
    <mergeCell ref="C132:C147"/>
    <mergeCell ref="D132:D147"/>
    <mergeCell ref="E132:E147"/>
    <mergeCell ref="F132:F147"/>
    <mergeCell ref="G158:G159"/>
    <mergeCell ref="B149:B159"/>
    <mergeCell ref="G149:H149"/>
    <mergeCell ref="C149:C158"/>
    <mergeCell ref="D149:D158"/>
    <mergeCell ref="E149:E158"/>
    <mergeCell ref="H104:H105"/>
    <mergeCell ref="H33:H34"/>
    <mergeCell ref="G169:H169"/>
    <mergeCell ref="B132:B148"/>
    <mergeCell ref="G132:H132"/>
    <mergeCell ref="G136:H136"/>
    <mergeCell ref="G142:H142"/>
    <mergeCell ref="G147:G148"/>
    <mergeCell ref="H147:H148"/>
    <mergeCell ref="C148:F148"/>
    <mergeCell ref="C115:C122"/>
    <mergeCell ref="D115:D122"/>
    <mergeCell ref="E115:E122"/>
    <mergeCell ref="F115:F122"/>
    <mergeCell ref="G115:H115"/>
    <mergeCell ref="G122:G123"/>
    <mergeCell ref="H122:H123"/>
    <mergeCell ref="C123:F123"/>
    <mergeCell ref="H41:H42"/>
    <mergeCell ref="C42:F42"/>
    <mergeCell ref="C35:C41"/>
    <mergeCell ref="D35:D41"/>
    <mergeCell ref="E35:E41"/>
    <mergeCell ref="F35:F41"/>
    <mergeCell ref="D106:D113"/>
    <mergeCell ref="E106:E113"/>
    <mergeCell ref="F106:F113"/>
    <mergeCell ref="B124:B131"/>
    <mergeCell ref="G124:H124"/>
    <mergeCell ref="G127:H127"/>
    <mergeCell ref="G130:G131"/>
    <mergeCell ref="H130:H131"/>
    <mergeCell ref="C131:F131"/>
    <mergeCell ref="C124:C130"/>
    <mergeCell ref="D124:D130"/>
    <mergeCell ref="E124:E130"/>
    <mergeCell ref="F124:F130"/>
    <mergeCell ref="B35:B42"/>
    <mergeCell ref="G35:H35"/>
    <mergeCell ref="G38:H38"/>
    <mergeCell ref="G41:G42"/>
    <mergeCell ref="B26:B34"/>
    <mergeCell ref="G26:H26"/>
    <mergeCell ref="G30:H30"/>
    <mergeCell ref="G33:G34"/>
    <mergeCell ref="F17:F24"/>
    <mergeCell ref="C34:F34"/>
    <mergeCell ref="C26:C33"/>
    <mergeCell ref="D26:D33"/>
    <mergeCell ref="E26:E33"/>
    <mergeCell ref="F26:F33"/>
    <mergeCell ref="F9:F15"/>
    <mergeCell ref="B17:B25"/>
    <mergeCell ref="G17:H17"/>
    <mergeCell ref="G21:H21"/>
    <mergeCell ref="G24:G25"/>
    <mergeCell ref="H24:H25"/>
    <mergeCell ref="C25:F25"/>
    <mergeCell ref="C17:C24"/>
    <mergeCell ref="D17:D24"/>
    <mergeCell ref="E17:E24"/>
    <mergeCell ref="F2:F7"/>
    <mergeCell ref="B9:B16"/>
    <mergeCell ref="G9:H9"/>
    <mergeCell ref="G12:H12"/>
    <mergeCell ref="G15:G16"/>
    <mergeCell ref="H15:H16"/>
    <mergeCell ref="C16:F16"/>
    <mergeCell ref="C9:C15"/>
    <mergeCell ref="D9:D15"/>
    <mergeCell ref="E9:E15"/>
    <mergeCell ref="A115:A123"/>
    <mergeCell ref="B2:B8"/>
    <mergeCell ref="G2:H2"/>
    <mergeCell ref="G5:H5"/>
    <mergeCell ref="G7:G8"/>
    <mergeCell ref="H7:H8"/>
    <mergeCell ref="C8:F8"/>
    <mergeCell ref="C2:C7"/>
    <mergeCell ref="D2:D7"/>
    <mergeCell ref="E2:E7"/>
    <mergeCell ref="A35:A42"/>
    <mergeCell ref="A43:A51"/>
    <mergeCell ref="A52:A62"/>
    <mergeCell ref="A63:A73"/>
    <mergeCell ref="A74:A87"/>
    <mergeCell ref="A88:A97"/>
    <mergeCell ref="A124:A131"/>
    <mergeCell ref="A132:A148"/>
    <mergeCell ref="A149:A159"/>
    <mergeCell ref="A160:A177"/>
    <mergeCell ref="A2:A8"/>
    <mergeCell ref="A9:A16"/>
    <mergeCell ref="A17:A25"/>
    <mergeCell ref="A98:A105"/>
    <mergeCell ref="A106:A114"/>
    <mergeCell ref="A26:A34"/>
    <mergeCell ref="B43:B51"/>
    <mergeCell ref="G43:H43"/>
    <mergeCell ref="G46:H46"/>
    <mergeCell ref="G50:G51"/>
    <mergeCell ref="H50:H51"/>
    <mergeCell ref="C51:F51"/>
    <mergeCell ref="C43:C50"/>
    <mergeCell ref="D43:D50"/>
    <mergeCell ref="E43:E50"/>
    <mergeCell ref="F43:F50"/>
    <mergeCell ref="B52:B62"/>
    <mergeCell ref="G52:H52"/>
    <mergeCell ref="G55:H55"/>
    <mergeCell ref="G61:G62"/>
    <mergeCell ref="H61:H62"/>
    <mergeCell ref="C62:F62"/>
    <mergeCell ref="C52:C61"/>
    <mergeCell ref="D52:D61"/>
    <mergeCell ref="E52:E61"/>
    <mergeCell ref="F52:F61"/>
    <mergeCell ref="B63:B73"/>
    <mergeCell ref="G63:H63"/>
    <mergeCell ref="G66:H66"/>
    <mergeCell ref="G72:G73"/>
    <mergeCell ref="H72:H73"/>
    <mergeCell ref="C73:F73"/>
    <mergeCell ref="C63:C72"/>
    <mergeCell ref="D63:D72"/>
    <mergeCell ref="E63:E72"/>
    <mergeCell ref="F63:F72"/>
    <mergeCell ref="B74:B87"/>
    <mergeCell ref="G74:H74"/>
    <mergeCell ref="G83:H83"/>
    <mergeCell ref="G86:G87"/>
    <mergeCell ref="H86:H87"/>
    <mergeCell ref="C87:F87"/>
    <mergeCell ref="C74:C86"/>
    <mergeCell ref="D74:D86"/>
    <mergeCell ref="E74:E86"/>
    <mergeCell ref="F74:F86"/>
    <mergeCell ref="E88:E96"/>
    <mergeCell ref="F88:F96"/>
    <mergeCell ref="C98:C104"/>
    <mergeCell ref="D98:D104"/>
    <mergeCell ref="E98:E104"/>
    <mergeCell ref="F98:F104"/>
    <mergeCell ref="C88:C96"/>
    <mergeCell ref="D88:D96"/>
    <mergeCell ref="G102:H102"/>
    <mergeCell ref="B106:B114"/>
    <mergeCell ref="G106:H106"/>
    <mergeCell ref="G109:H109"/>
    <mergeCell ref="G113:G114"/>
    <mergeCell ref="H113:H114"/>
    <mergeCell ref="C114:F114"/>
    <mergeCell ref="C106:C113"/>
    <mergeCell ref="C105:F105"/>
    <mergeCell ref="G104:G105"/>
    <mergeCell ref="B88:B97"/>
    <mergeCell ref="B98:B105"/>
    <mergeCell ref="B115:B123"/>
    <mergeCell ref="G88:H88"/>
    <mergeCell ref="G90:H90"/>
    <mergeCell ref="G93:H93"/>
    <mergeCell ref="G96:G97"/>
    <mergeCell ref="H96:H97"/>
    <mergeCell ref="C97:F97"/>
    <mergeCell ref="G98:H9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2025-07-28T07:45:37Z</dcterms:modified>
</cp:coreProperties>
</file>