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Turizmus\Szakács\"/>
    </mc:Choice>
  </mc:AlternateContent>
  <xr:revisionPtr revIDLastSave="0" documentId="8_{56BFD2FC-48A4-4C99-ACE0-CB8C8B89E5FC}"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3" r:id="rId2"/>
  </sheets>
  <definedNames>
    <definedName name="_xlnm._FilterDatabase" localSheetId="0" hidden="1">'6.2'!$A$1:$H$433</definedName>
    <definedName name="_xlnm._FilterDatabase" localSheetId="1" hidden="1">'6.3'!$A$1:$H$453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3" l="1"/>
  <c r="H43" i="3"/>
  <c r="H47" i="3"/>
  <c r="H55" i="3"/>
  <c r="H59" i="3"/>
  <c r="H63" i="3"/>
  <c r="H71" i="3"/>
  <c r="H78" i="3"/>
  <c r="H86" i="3"/>
  <c r="H91" i="3"/>
  <c r="F115" i="3" s="1"/>
  <c r="H100" i="3"/>
  <c r="H109" i="3"/>
  <c r="H113" i="3"/>
  <c r="H93" i="1" l="1"/>
  <c r="H89" i="1"/>
  <c r="H84" i="1"/>
  <c r="H80" i="1"/>
  <c r="H76" i="1"/>
  <c r="H72" i="1"/>
  <c r="H68" i="1"/>
  <c r="H64" i="1"/>
  <c r="H60" i="1"/>
  <c r="H56" i="1"/>
  <c r="H52" i="1"/>
  <c r="H48" i="1"/>
  <c r="H44" i="1"/>
  <c r="H38" i="1"/>
  <c r="H32" i="1"/>
  <c r="H24" i="1"/>
  <c r="H18" i="1"/>
  <c r="H13" i="1"/>
  <c r="H9" i="1"/>
  <c r="H5" i="1"/>
  <c r="F95" i="1" l="1"/>
</calcChain>
</file>

<file path=xl/sharedStrings.xml><?xml version="1.0" encoding="utf-8"?>
<sst xmlns="http://schemas.openxmlformats.org/spreadsheetml/2006/main" count="406" uniqueCount="251">
  <si>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</si>
  <si>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</si>
  <si>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</si>
  <si>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</si>
  <si>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</si>
  <si>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</si>
  <si>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</si>
  <si>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</si>
  <si>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</si>
  <si>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</si>
  <si>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Napi munka-tevékenysége során az üzleti érintkezés szabályai szerint kommunikál magyar és legalább egy idegen nyelven a munkatársaival, a vendégekkel.</t>
  </si>
  <si>
    <t>Ismeri az alapvető nyelvi, írásos és szóbeli kommunikációs elvárásokat és normákat magyar és a tanult idegen nyelven.</t>
  </si>
  <si>
    <t xml:space="preserve">Empatikus munkatársaival és a vendégekkel szemben, nyitott és érzékeny a kommunikációs elvárásokra. </t>
  </si>
  <si>
    <t>Betartja és betartatja az alapvető kommunikációs és viselkedési szabályokat.</t>
  </si>
  <si>
    <t>Munkaviszony létesítésekor, munkavégzéskor és felmondáskor érvényesíti munkavállalói jogait, a munka-szerződésének megfelelően.</t>
  </si>
  <si>
    <t>Ismeri a munkaszerződés lényegét, tartalmi elemeit, a Munka Törvénykönyvében a munkavállalóra vonatkozó kötelezettségeket és jogokat.</t>
  </si>
  <si>
    <t>Törekszik a munkaszerződésében foglaltak pontos megvalósulására, kötelezettségeit az előírásoknak megfelelően betartja, munkavégzése során együttműködik munkáltatójával.</t>
  </si>
  <si>
    <t>Betartja a munkaügyi szabályokat, és felelősséget vállal a saját munkavégzéséért. A munka-szerződésben foglaltakat képes önállóan értelmezni.</t>
  </si>
  <si>
    <t xml:space="preserve">A világhálón tájékozódva szakmai tartalmakat keres. </t>
  </si>
  <si>
    <t xml:space="preserve">Felhasználói szinten ismeri a vendéglátáshoz-turisztikához kapcsolódó internetes szakmai felületeket. </t>
  </si>
  <si>
    <t>Magabiztosan kezeli a programokat. Pontosan, precízen rögzít adatokat, ügyel a helyesírás szabályainak, a formai követelményeknek a betartására.</t>
  </si>
  <si>
    <t>Önállóan készíti el az instrukciók alapján kiadott feladatot, táblázat alkotásával, szövegszerkesztő program használatával. A világhálón önállóan tud tájékozódni, a releváns szakmai tartalmakat értelmezni.</t>
  </si>
  <si>
    <t>Információkat, adatokat számítógépes szoftverek használatával rendszerez.</t>
  </si>
  <si>
    <t>Tisztában van a szövegszerkesztő és táblázatkezelő programok kínálta lehetőségekkel.</t>
  </si>
  <si>
    <t>Kiválasztja és használja a vendéglátás munka-folyamataihoz szükséges megfelelő eszközöket, gépeket, kéziszerszámokat, berendezéseket.</t>
  </si>
  <si>
    <t>Ismeri a vendéglátásban használt kéziszerszámokat, gépeket, berendezéseket és eszközöket, valamint azok használati lehetőségeit.</t>
  </si>
  <si>
    <t>Társas helyzetekben figyel a körülötte lévőkre. Törekszik arra, hogy tájékozott legyen az egyes technológiák és eszközök hatékonyságának jellemzőiről, energiafogyasztásukról, környezeti hatásukról. Fontosnak tartja ezen jellemzők ismeretét, a környezettudatos szemléletet, javaslatot tud tenni az alternatívák közötti választásra.</t>
  </si>
  <si>
    <t xml:space="preserve"> Betartja a vendéglátásban használt kéziszerszámokra, gépekre, berendezésekre vonatkozó balesetvédelmi előírásokat, képes a balesetveszélyes helyzeteket megelőzni és elhárítani.</t>
  </si>
  <si>
    <t>Napi munkáját a vendéglátásra és turisztikára vonatkozó munka- és tűzvédelmi, egészségvédelmi, környezetvédelmi szabályok, előírások alapján végzi.</t>
  </si>
  <si>
    <t>Ismeri a vendéglátás-turizmus tevékenységeire vonatkozó munka- és tűzvédelmi, környezetvédelmi előírásokat és teendőket.</t>
  </si>
  <si>
    <t xml:space="preserve">Munkavégzés közben felelősségteljesen viselkedik, probléma esetén higgadtan hajtja végre a szükséges teendőket. </t>
  </si>
  <si>
    <t>Saját tevékenysége közben betartja a munkavédelmi, balesetelhárítási, tűzbiztonsági, környezetvédelmi előírásokat.</t>
  </si>
  <si>
    <t>Az élelmiszerek tárolását a FIFO elv alapján végzi.</t>
  </si>
  <si>
    <t>Alapszinten ismeri a FIFO elv lényegét.</t>
  </si>
  <si>
    <t>Figyelemmel kíséri a szavatossági időt a nyersanyagok szakosított tárolásánál.</t>
  </si>
  <si>
    <t>Instrukciók alapján végzi a nyersanyagok helyes, szakszerű tárolását.</t>
  </si>
  <si>
    <t xml:space="preserve"> A receptúrában szereplő mennyiségeket kiméri. </t>
  </si>
  <si>
    <t xml:space="preserve"> Ismeri a tömeg és űrtartalom mértékegységeit, a mértékegységek átváltását, a tárázás helyes alkalmazását, a mérés műveletét. </t>
  </si>
  <si>
    <t xml:space="preserve"> Törekszik a receptúrában szereplő mértékegységek pontos betartására.</t>
  </si>
  <si>
    <t xml:space="preserve">Felelősségteljesen és önállóan végzi mérési feladatait.  </t>
  </si>
  <si>
    <t>Szálláshelyet ajánl a vendég igényei alapján, a saját régiójában.</t>
  </si>
  <si>
    <t>Azonosítja a szálláshelyek különböző típusait.</t>
  </si>
  <si>
    <t>Törekszik a szálláshelyek minél szélesebb kínálatának a megismerésére, elsősorban saját régiójában.</t>
  </si>
  <si>
    <t>Az igény alapján kiválasztott szálláshelyet és annak szolgáltatásait önállóan bemutatja.</t>
  </si>
  <si>
    <t>A saját turisztikai régiójában megtalálható attrakciókat és adottságokat megkülönbözteti. Ajánlja a saját régiójában megtalálható legjelentősebb nemzetközi turisztikai vonzerővel rendelkező helyszíneket, rendezvényeket.</t>
  </si>
  <si>
    <t>Ismeri az ország és saját régiójának turisztikai attrakcióit, a turisztikai térségeket, a létrejött új turisztikai fejlesztéseket, a desztinációt meghatározó természeti adottságokat, különös tekintettel az egészségturizmusra, fesztiválokra, gasztronómiára vonatkozóan.</t>
  </si>
  <si>
    <t>Törekszik tudásának horizontális és vertikális bővítésére a turisztikai látványosságok területén.</t>
  </si>
  <si>
    <t>Iránymutatás alapján, előzetes felkészülés után, önállóan vagy társaival együttműködve projektmunka keretében bemutatja turisztikai régiójának egy-egy jellemző attrakcióját, vonzerejét (rendezvényt, fesztivált, egészség- turisztikai attrakciót).</t>
  </si>
  <si>
    <t>Éttermi alapterítést végez a szakmai előírások alapján.</t>
  </si>
  <si>
    <t xml:space="preserve"> Ismeri az alapterítés előírásait, a terítés lépéseit, a terítéshez használt eszközöket.</t>
  </si>
  <si>
    <t xml:space="preserve"> Törekszik az előírások szerinti, hibátlan terítésre.</t>
  </si>
  <si>
    <t xml:space="preserve"> Az előzetesen begyakorolt műveletek alapján, önállóan végzi az alapterítést.</t>
  </si>
  <si>
    <t xml:space="preserve">Fogadja a vendéget, ismerteti az ételeket és italokat. Az elkészített ételeket svájci felszolgálási módban szolgálja fel. </t>
  </si>
  <si>
    <t>Ismeri a vendéglátó üzletben a vendégfogadás és a svájci felszolgálási mód szabályait.</t>
  </si>
  <si>
    <t>Törekszik a vendégekkel szemben a lehető legudvariasabb magatartást tanúsítani.</t>
  </si>
  <si>
    <t>Betartja a szakma szabályait kommunikációja, a vendégfogadás és az étel- és ital felszolgálás során.</t>
  </si>
  <si>
    <t xml:space="preserve">Receptúra alapján alkoholmentes kevert italokat készít. </t>
  </si>
  <si>
    <t>Ismeri az alkoholmentes kevert italok (Lucky Driver; Shirley Temple; Alkoholmentes Mojito; Alkoholmentes Pińa Colada) elkészítésének módját, alapanyagait, a kevert ital készítés lépéseit.</t>
  </si>
  <si>
    <t>Törekszik a termék receptúrájának megfelelő anyagot kiválasztani. Törekszik az elkészített ételek és italok recept szerinti hibátlan elkészítésére, odafigyel a technológiai lépések pontos betartására.</t>
  </si>
  <si>
    <t>Az előzetesen begyakorolt műveletek alapján, önállóan készíti el a kevert italokat.</t>
  </si>
  <si>
    <t xml:space="preserve"> Vendég előtt ételeket készít (desszertkészítés, salátakeverés).</t>
  </si>
  <si>
    <t>Ismeri a vendég előtt készíthető desszerteket és salátákat, valamint az elkészítésükhöz használt eszközöket.</t>
  </si>
  <si>
    <t>Az előzetesen begyakorolt műveletek alapján, önállóan készíti a megismert ételeket.</t>
  </si>
  <si>
    <t>A cukrászati készítményekhez használt alap- és járulékos anyagokat íz, illat, és állomány alapján megkülönbözteti.</t>
  </si>
  <si>
    <t>Ismeri a cukrászati termékkészítéshez használt nyersanyagok, járulékos anyagok általános és érzékszervi tulajdonságait, a nyersanyagromlás jellemzőit.</t>
  </si>
  <si>
    <t>Betartja a nyersanyagokra, járulékos anyagokra vonatkozó minőségi követelményeket.</t>
  </si>
  <si>
    <t>Kiválasztja a zöldség és gyümölcs előkészítéshez, daraboláshoz szükséges eszközöket, kézi szerszámokat.</t>
  </si>
  <si>
    <t>Ismeri a zöldség és gyümölcs előkészítéshez és daraboláshoz használt konyhai kéziszerszámokat, eszközöket, és azok biztonságos használatát.</t>
  </si>
  <si>
    <t>Végrehajtja a kiszabott feladatot, gazdaságosan és esztétikusan végez előkészítő és tisztító műveleteket.</t>
  </si>
  <si>
    <t>A balesetvédelmi és munkavédelmi előírások betartása mellett, önállóan dolgozik.</t>
  </si>
  <si>
    <t>Cukrászati alapműveleteket végez (előkészítő műveleteket, tésztakészítő, tésztafeldolgozó sütő, töltelékkészítő, befejező műveleteket).</t>
  </si>
  <si>
    <t>Ismeri az anyagok, eszközök előkészítő műveleteit, az egyszerűbb technológiájú cukrászati tészták (a gyúrt omlós, kevert omlós, forrázott tészta, felvert tészták) készítését, feldolgozását, sütését, és az ezekből készült egyszerűbb termékek előállítását. Ismeri a termékekhez tartozó töltelékek készítését, felhasználását, a termék betöltését, befejező műveleteit, a kreatív díszítés alapjait.</t>
  </si>
  <si>
    <t>Rendszerezi feladatait, összefűzi a tevékenységeket, fogékony az információk befogadásra, odafigyel a cukrászati termékek helyes technológiájára.</t>
  </si>
  <si>
    <t>Előzetesen begyakorolt cukrászati alapműveletek alapján önállóan készíti a megismert termékeket.</t>
  </si>
  <si>
    <t>Konyha-technológiai alapműveleteket (sütés, főzés, párolás, pirítás, grillezés) végez.</t>
  </si>
  <si>
    <t>Ismeri a konyha-technológiai alapműveleteket.</t>
  </si>
  <si>
    <t xml:space="preserve">Az étel jellegének megfelelő ízesítésre, fűszerezésre törekszik. </t>
  </si>
  <si>
    <t>Az előzetesen begyakorolt konyha-technológiai műveleteket önállóan elvégzi a megismert ételek esetében.</t>
  </si>
  <si>
    <t>Az ételek elkészítéséhez használatos fűszereket, ízesítőket felismeri, arányosan használja, megkülönbözteti azokat.</t>
  </si>
  <si>
    <t>Az ételkészítés során használt fűszerek, ízesítők tulajdonságaival, íz jellemzőivel tisztában van.</t>
  </si>
  <si>
    <t>Ügyel a nyersanyagok, ízesítő anyagok szakszerű kezelésére, tárolására, minőségük megőrzésére. Kizárólag megfelelő minőségű fűszereket használ.</t>
  </si>
  <si>
    <t xml:space="preserve"> Használat előtt önállóan ellenőrzi a fűszerek frissességét és szavatossági idejüket.</t>
  </si>
  <si>
    <t>Konyha-technológiai műveleteket (előkészítő, elkészítő, kiegészítő, befejező) végez.</t>
  </si>
  <si>
    <t xml:space="preserve">Ismeri az alapanyagok megfelelő előkészítését, az ételek elkészítéséhez tartozó teljeskörű munka-folyamatokat. </t>
  </si>
  <si>
    <t xml:space="preserve"> Különféle konyhatechnológiai eljárásokkal ételeket készít, tálalásig igény szerint melegen tartja vagy hűti az ételt. Az étkezés típusának, jellegének megfelelően tálal és díszít, betartja a munka- és balesetvédelmi, HACCP, környezetvédelmi, valamint más hatósági előírásokat. Tisztán tartja a munkahelyét, a gépeket, berendezéseket és kéziszerszámokat.</t>
  </si>
  <si>
    <t>Munkáját idő és műveleti sorrend szerint pontosan áttekinti, logikusan megtervezi, és előkészíti a szükséges alapanyagokat és eszközöket, törekszik az alapanyagok gazdaságos felhasználására. Munkáját gyakorlati szempontból önállóan, logikus sorrendben, gyorsan, időre, határozottan, csak a szükséges eszközöket használva, tisztán elvégzi.</t>
  </si>
  <si>
    <t>A munka világa</t>
  </si>
  <si>
    <t>Kommunikáció és vendégkapcsolatok</t>
  </si>
  <si>
    <t>IKT a vendéglátásban</t>
  </si>
  <si>
    <t>Digitális tananyagtartalmak alkalmazása</t>
  </si>
  <si>
    <t>Digitális eszközök a vendéglátásban</t>
  </si>
  <si>
    <t>Digitális eszközök a turizmusban</t>
  </si>
  <si>
    <t>Termelési, értékesítési és turisztikai alapismeretek</t>
  </si>
  <si>
    <t>A cukrászati termelés alapjai</t>
  </si>
  <si>
    <t>Az ételkészítés alapjai</t>
  </si>
  <si>
    <t>A vendégtéri értékesítés alapjai</t>
  </si>
  <si>
    <t>A turisztikai és szálláshelyi tevékenység alapjai</t>
  </si>
  <si>
    <t>Alapvető szakmai elvárások</t>
  </si>
  <si>
    <t>Munkabiztonság és egészségvédelem</t>
  </si>
  <si>
    <t>A termelési és értékesítési területek számára projektebéd vagy projektvacsora keretében (akár valamilyen ünnephez, például Karácsonyhoz vagy Farsanghoz kapcsolódóan) külső vendégek számára bemutathatják az ágazati oktatás során megszerzett tudást valós éttermi körülmények között, brigádokban. Az előkészítő munkától kezdve a vendégek kiszolgálásán át a befejező műveletekig lehetőség nyílik arra, hogy az elsajátított gyakorlatot új helyzetben, valós vendégek között mutassák be.</t>
  </si>
  <si>
    <t>Az iskola székhelye szerinti régió vonzerőleltárának elkészítése kis csoportokban, a következő szempontok figyelembevételével: egészségturizmus, kulturális turizmus, bor- és gasztronómiai turizmus, aktív és természeti turizmus, világörökségek, hungarikumok. Az elkészült vonzerőleltárt célszerű prezentációs formában bemutatni.</t>
  </si>
  <si>
    <t>"B" IKT A VENDÉGLÁTÁSBAN (3;  4. SOR)</t>
  </si>
  <si>
    <t>"C" TERMELÉSI, ÉRTÉKESÍTÉSI ÉS TURISZTIKAI ALAPISMERETEK (5; 6; 7; 8; 9; 10; 11; 12; 13; 14; 15; 16; 17; 18; 19; 20. sor)</t>
  </si>
  <si>
    <t>"A" A MUNKA VILÁGA (1;  2;  6. SOR)</t>
  </si>
  <si>
    <r>
      <t xml:space="preserve">A tananyagelemek és a deszkriptorok projektszemléletű kapcsolódása: 
</t>
    </r>
    <r>
      <rPr>
        <sz val="11"/>
        <color theme="1"/>
        <rFont val="Franklin Gothic Book"/>
        <family val="2"/>
      </rPr>
      <t>A projektoktatás során szituációs gyakorlatokon keresztül könnyebben elsajátíthatók a szakkifejezések, a kommunikációs helyzetek, valamint az alapvető kommunikációs elvárások mind írásban, mind szóban, az etikai és erkölcsi elvárások figyelembevételével.</t>
    </r>
  </si>
  <si>
    <r>
      <t xml:space="preserve">A tananyagelemek és a deszkriptorok projektszemléletű kapcsolódása: 
</t>
    </r>
    <r>
      <rPr>
        <sz val="11"/>
        <color theme="1"/>
        <rFont val="Franklin Gothic Book"/>
        <family val="2"/>
      </rPr>
      <t>A diákok megértsék és gyakorlatiasan alkalmazzák a munkavállalói jogokat a vendéglátás területén, egy étterem működési modelljén keresztül. A tanulók csoportokra osztva elkészítik egy fiktív étterem egyik munkakörére vonatkozó munkaszerződését, figyelembe véve a Munka Törvénykönyvét és a vendéglátásra vonatkozó speciális szabályokat. A diákok szerepjáték keretében eljátsszák az étterem működését, ahol különböző munkavállalói helyzetek adódnak (pl. túlóra, szabadság, betegség). Valós vagy fiktív esettanulmányokat dolgoznak fel, amelyek a munkavállalói jogok gyakorlására vonatkoznak a vendéglátásban.</t>
    </r>
  </si>
  <si>
    <r>
      <t xml:space="preserve">A tananyagelemek és a deszkriptorok projektszemléletű kapcsolódása:
</t>
    </r>
    <r>
      <rPr>
        <sz val="11"/>
        <color theme="1"/>
        <rFont val="Franklin Gothic Book"/>
        <family val="2"/>
      </rPr>
      <t>A digitális tananyagok használatával könnyen fejleszthetők a tanulók digitális kompetenciái, amelyek birtokában képessé válnak a világháló hatékony használatára. Akár csoportban, akár önálló feladatvégrehajtás során fel tudják térképezni a munkájukhoz kapcsolódó weboldalakat. A szakmai oldalak böngészésével információkat nyernek a szakterületüket érintő jó gyakorlatokról és újításokról, amelyek megismerése és rendszerezése kisebb projektfeladatok tárgyát is képezheti.</t>
    </r>
  </si>
  <si>
    <r>
      <t>A tananyagelemek és a deszkriptorok projektszemléletű kapcsolódása:</t>
    </r>
    <r>
      <rPr>
        <sz val="11"/>
        <color theme="1"/>
        <rFont val="Franklin Gothic Book"/>
        <family val="2"/>
      </rPr>
      <t xml:space="preserve">
Mind a turizmus, mind a vendéglátás területén leggyakrabban használt digitális eszközöket (Office- és online programok, szállodai- és vendéglátóipari szoftverek, informatikai eszközök) és azok gyakorlati alkalmazását megismerik a tanulók. Olyan projektszemléletű feladatokat oldanak meg, amelyekhez az iskolában rendelkezésre álló szoftverek órai keretek közötti használata nélkülözhetetlen. Amennyiben van rá lehetőség, meghívott szoftverkezelők bemutatkozása során a tanulók kipróbálhatják a demóverziókat.</t>
    </r>
  </si>
  <si>
    <r>
      <t xml:space="preserve">A tananyagelemek és a deszkriptorok projektszemléletű kapcsolódása: 
</t>
    </r>
    <r>
      <rPr>
        <sz val="11"/>
        <color theme="1"/>
        <rFont val="Franklin Gothic Book"/>
        <family val="2"/>
      </rPr>
      <t>Az oktatás célja, hogy a diákok gyakorlati tapasztalatot szerezzenek a vendéglátásban használt eszközök, gépek és berendezések használatában és karbantartásában. A tanulók megismerik a vendéglátásban alkalmazott különböző eszközöket, gépeket és berendezéseket (pl. sütők, hűtők, mosogatógépek, kávéfőzők), megtanulják azok karbantartását és tisztítását, valamint csoportmunkában eszközhasználati útmutatót készíthetnek egy-egy eszközhöz, különös tekintettel a munka- és balesetvédelmi előírásokra.</t>
    </r>
  </si>
  <si>
    <r>
      <t xml:space="preserve">A tananyagelemek és a deszkriptorok projektszemléletű kapcsolódása: 
</t>
    </r>
    <r>
      <rPr>
        <sz val="11"/>
        <color theme="1"/>
        <rFont val="Franklin Gothic Book"/>
        <family val="2"/>
      </rPr>
      <t>A vendéglátás területén kiemelt jelentősége van az élelmiszerbiztonságnak. A gyakorlatok során a szakoktató irányításával kell elsajátítani a szakosított tárolást, figyelembe véve a szavatossági és felhasználhatósági időket. Projektfeladat keretében a tanuló önállóan, az előírásoknak megfelelően helyezi el az egyes élelmiszereket. A feladat része lehet az elhelyezés megfelelőségének más tanuló általi ellenőrzése is.</t>
    </r>
  </si>
  <si>
    <r>
      <t xml:space="preserve">A tananyagelemek és a deszkriptorok projektszemléletű kapcsolódása: 
</t>
    </r>
    <r>
      <rPr>
        <sz val="11"/>
        <color theme="1"/>
        <rFont val="Franklin Gothic Book"/>
        <family val="2"/>
      </rPr>
      <t>A gyakorlati feladatok során a tanulók egy étel vagy ital receptúrája és kalkulációja alapján, a szakoktató utasításai szerint mérési feladatokat végeznek tömeg- és űrtartalom-mérő eszközökkel, különös figyelmet fordítva a mértékegység-átváltásokra. Ez a tevékenység fejleszti a pontosságot, a számolási készségeket, a problémamegoldó képességet, valamint a gyakorlatban alkalmazható mértékegység-átváltásokat, miközben valós termelési helyzeteket modelleznek.</t>
    </r>
  </si>
  <si>
    <r>
      <t xml:space="preserve">A tananyagelemek és a deszkriptorok projektszemléletű kapcsolódása: 
</t>
    </r>
    <r>
      <rPr>
        <sz val="11"/>
        <color theme="1"/>
        <rFont val="Franklin Gothic Book"/>
        <family val="2"/>
      </rPr>
      <t>Az oktató által meghatározott kritériumok alapján szálláshelyet keres, megismeri a kiválasztott szálláshely szolgáltatásait, majd bemutatja azt. A bemutatás során utazási irodai szituációs környezet megteremtésével valósul meg a szálláshely ajánlása.</t>
    </r>
  </si>
  <si>
    <r>
      <t xml:space="preserve">A tananyagelemek és a deszkriptorok projektszemléletű kapcsolódása: 
</t>
    </r>
    <r>
      <rPr>
        <sz val="11"/>
        <color theme="1"/>
        <rFont val="Franklin Gothic Book"/>
        <family val="2"/>
      </rPr>
      <t>Projektmunka keretében, önállóan vagy csoportosan bemutatják az iskola székhelye szerinti régió egy-egy jellemző attrakcióját úgy, hogy ösztönözzék a hallgatóságot a vonzerő felkeresésére.</t>
    </r>
  </si>
  <si>
    <r>
      <t xml:space="preserve">A tananyagelemek és a deszkriptorok projektszemléletű kapcsolódása: 
</t>
    </r>
    <r>
      <rPr>
        <sz val="11"/>
        <color theme="1"/>
        <rFont val="Franklin Gothic Book"/>
        <family val="2"/>
      </rPr>
      <t>A tanulók egy szimulált vendéglátóipari környezetben önállóan alapterítést végeznek, miközben megismerkednek a terítés lépéseivel, az eszközök helyes használatával és az előírások szerinti elrendezéssel. A cél, hogy a diákok gyakorlatban sajátítsák el az asztalterítés alapjait, miközben fejlődik precizitásuk, esztétikai érzékük és munkaszervezési képességük.</t>
    </r>
  </si>
  <si>
    <r>
      <t xml:space="preserve">A tananyagelemek és a deszkriptorok projektszemléletű kapcsolódása: 
</t>
    </r>
    <r>
      <rPr>
        <sz val="11"/>
        <color theme="1"/>
        <rFont val="Franklin Gothic Book"/>
        <family val="2"/>
      </rPr>
      <t>A tanulók szerepjáték alapú helyzetgyakorlatok során párokban dolgoznak, ahol az egyikük vendégként, a másik pedig felszolgálóként vesz részt az értékesítési folyamatban. A projekt célja, hogy a tanulók valós vendéglátóipari helyzeteket szimuláljanak, miközben fejlesztik kommunikációs készségeiket, szakmai ismereteiket és problémamegoldó képességüket.
Ez a tevékenység nemcsak a szakmai protokollok és értékesítési technikák elsajátítását segíti elő, hanem a tanulók önbizalmát, helyzetfelismerési és kommunikációs képességeit is fejleszti, miközben valós vendéglátóipari helyzeteket modelleznek.</t>
    </r>
  </si>
  <si>
    <r>
      <t xml:space="preserve">A tananyagelemek és a deszkriptorok projektszemléletű kapcsolódása: 
</t>
    </r>
    <r>
      <rPr>
        <sz val="11"/>
        <color theme="1"/>
        <rFont val="Franklin Gothic Book"/>
        <family val="2"/>
      </rPr>
      <t>A tanulók egy zöldség- és gyümölcs-előkészítés keretében gyakorlatban sajátítják el az előkészítéshez és daraboláshoz szükséges eszközök kiválasztását és helyes használatát. A projekt célja, hogy a diákok tudatosan megválasszák a megfelelő kézi szerszámokat, és biztonságos, hatékony munkafolyamatot alakítsanak ki. Fejlesztett készségek: eszközhasználati tudatosság és hatékonyság, munkafolyamatok szervezése és előkészítése, munka- és balesetvédelmi szabályok betartása, precíziós kézmozgás és vágástechnikák fejlesztése.</t>
    </r>
  </si>
  <si>
    <r>
      <t xml:space="preserve">A tananyagelemek és a deszkriptorok projektszemléletű kapcsolódása: 
</t>
    </r>
    <r>
      <rPr>
        <sz val="11"/>
        <color theme="1"/>
        <rFont val="Franklin Gothic Book"/>
        <family val="2"/>
      </rPr>
      <t>A gyakorlati feladat során a tanulók bekészítik a cukrászati termék elkészítéséhez szükséges alapanyagokat és eszközöket, majd kiválasztják a megfelelő technológiai műveletet, elvégzik az elkészítést, befejező műveleteket végeznek, és díszítik a terméket. Az elkészítendő termék meghatározásakor célszerű figyelembe venni a különleges alkalmakat és ünnepeket, amelyek tematikája megjelenhet akár a termék kiválasztásában, akár a kreatív díszítésben.</t>
    </r>
  </si>
  <si>
    <r>
      <t xml:space="preserve">A tananyagelemek és a deszkriptorok projektszemléletű kapcsolódása: 
</t>
    </r>
    <r>
      <rPr>
        <sz val="11"/>
        <color theme="1"/>
        <rFont val="Franklin Gothic Book"/>
        <family val="2"/>
      </rPr>
      <t>A gyakorlati feladat során a diákok önállóan kiválasztják és előkészítik az adott étel elkészítéséhez szükséges alapanyagokat, eszközöket és gépeket. Ezt követően, az étel receptúrájának és technológiai leírásának alapos tanulmányozása után, szakszerűen alkalmazzák a megfelelő konyhatechnológiai alapműveleteket (sütés, párolás, főzés, pirítás, grillezés), figyelembe véve az egyes műveletek optimális hőmérsékletét, időtartamát és az alapanyagok sajátosságait. A diákok folyamatosan ellenőrzik az étel állagát, ízét és hőmérsékletét, szükség esetén korrigálva a folyamatot. Az elkészült ételt esztétikusan tálalják, betartva a higiéniai előírásokat és a tálalási szabályokat.</t>
    </r>
  </si>
  <si>
    <r>
      <t xml:space="preserve">A tananyagelemek és a deszkriptorok projektszemléletű kapcsolódása: 
</t>
    </r>
    <r>
      <rPr>
        <sz val="11"/>
        <color theme="1"/>
        <rFont val="Franklin Gothic Book"/>
        <family val="2"/>
      </rPr>
      <t>A diákok a kalkulációk és/vagy a szakoktató útmutatásai alapján, önállóan tervezik meg az ételkészítés fűszerezését, figyelembe véve az alapanyagok ízprofilját és az étel jellegét. A saját munkafelületükön szakszerűen előkészítik a szükséges fűszereket és ízesítőket, ügyelve azok minőségére, frissességére és megfelelő tárolására. A fűszerek és ízesítők használata során a diákok pontosan mérik ki az előírt mennyiségeket, figyelembe véve az egyes fűszerek erősségét és ízhatását. Az étel elkészítése során folyamatosan kóstolják és értékelik az ízeket, szükség esetén korrigálva a fűszerezést. A diákok ismerik a különböző fűszerek és ízesítők párosításait, és képesek kreatívan kombinálni azokat, hogy egyedi és harmonikus ízvilágot hozzanak létre.</t>
    </r>
  </si>
  <si>
    <r>
      <t xml:space="preserve">A tananyagelemek és a deszkriptorok projektszemléletű kapcsolódása:  
</t>
    </r>
    <r>
      <rPr>
        <sz val="11"/>
        <color theme="1"/>
        <rFont val="Franklin Gothic Book"/>
        <family val="2"/>
      </rPr>
      <t>A tanulók a konyhatechnológiai műveletek (előkészítő, elkészítő, kiegészítő, befejező) teljes spektrumát alkalmazzák, önállóan tervezve és szervezve az ételkészítési folyamatot. A feladat során komplex gondolkodással és szakmai precizitással választják ki és készítik elő az alapanyagokat, alkalmazzák a megfelelő technológiai eljárásokat, és végzik el a tálalást, figyelembe véve az étel jellegét, a vendég igényeit és a higiéniai előírásokat. A diákok képesek a folyamat során felmerülő problémák megoldására, a minőségellenőrzésre és a hatékony munkavégzésre. A vendégtéri értékesítés során a diákok páros gyakorlati feladatok keretében demonstrálják a konyhatechnológiai műveletek és a vendéglátási készségek közötti szoros kapcsolatot.</t>
    </r>
  </si>
  <si>
    <r>
      <t xml:space="preserve">A tananyagelemek és a deszkriptorok projektszemléletű kapcsolódása: 
</t>
    </r>
    <r>
      <rPr>
        <sz val="11"/>
        <color theme="1"/>
        <rFont val="Franklin Gothic Book"/>
        <family val="2"/>
      </rPr>
      <t>A vendéglátás területén kiemelt jelentősége van az előírt speciális munka- és tűzvédelmi szabályoknak, valamint azok gyakorlati alkalmazásának. A diákoknak ügyelniük kell a biztonsági eszközök helyes használatára, a balesetmegelőzési intézkedések betartására és a kollektív biztonság elvére a munkafolyamatok során. Minden munkafolyamat megkezdése előtt beazonosítják az adott tevékenységhez leginkább jellemző veszélyforrásokat, és azok elkerülésének módját. A gyakorlati feladatok végrehajtása során hangsúlyosan jelenik meg tevékenységük biztonsági hatása.</t>
    </r>
  </si>
  <si>
    <r>
      <t xml:space="preserve">A tananyagelemek és a deszkriptorok projektszemléletű kapcsolódása: 
</t>
    </r>
    <r>
      <rPr>
        <sz val="11"/>
        <color theme="1"/>
        <rFont val="Franklin Gothic Book"/>
        <family val="2"/>
      </rPr>
      <t>A tanulók egy szimulált vendéglátóipari környezetben dolgoznak, ahol a receptúráknak megfelelően készítenek kevert italokat, figyelembe véve a technológiai lépéseket és a felszolgálási szabályokat. A projekt célja, hogy a diákok a gyakorlatban sajátítsák el az italok elkészítésének és szervírozásának folyamatát, miközben fejlődnek precizitásban, kézügyességben és kommunikációs készségekben.</t>
    </r>
  </si>
  <si>
    <r>
      <t xml:space="preserve">A tananyagelemek és a deszkriptorok projektszemléletű kapcsolódása: 
</t>
    </r>
    <r>
      <rPr>
        <sz val="11"/>
        <color theme="1"/>
        <rFont val="Franklin Gothic Book"/>
        <family val="2"/>
      </rPr>
      <t>A tanulók egy szimulált vendéglátói helyzetben páros feladatként salátát készítenek és felszolgálnak, miközben alkalmazzák a korábban megismert nyersanyagokat, technológiai eljárásokat és eszközöket. A projekt célja, hogy a diákok a gyakorlatban sajátítsák el a salátakeverés és tálalás folyamatait, valamint fejlesszék vendégfogadási és kommunikációs készségeiket.</t>
    </r>
  </si>
  <si>
    <r>
      <t xml:space="preserve">A tananyagelemek és a deszkriptorok projektszemléletű kapcsolódása: 
</t>
    </r>
    <r>
      <rPr>
        <sz val="11"/>
        <color theme="1"/>
        <rFont val="Franklin Gothic Book"/>
        <family val="2"/>
      </rPr>
      <t>A tanulók egy érzékszervi vizsgálat során ismerik meg és különböztetik meg a cukrászati készítményekhez használt alap- és járulékos anyagokat. A cél az, hogy a diákok empirikus módon, saját tapasztalataikra támaszkodva fedezzék fel az alapanyagok jellemzőit, és megértsék azok szerepét a cukrászati termékekben.</t>
    </r>
  </si>
  <si>
    <r>
      <t xml:space="preserve">időkeret: </t>
    </r>
    <r>
      <rPr>
        <sz val="11"/>
        <color theme="1"/>
        <rFont val="Franklin Gothic Book"/>
        <family val="2"/>
        <charset val="238"/>
      </rPr>
      <t>16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</si>
  <si>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</si>
  <si>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"C"</t>
    </r>
  </si>
  <si>
    <t>Ágazati alapoktatás összes óraszáma:</t>
  </si>
  <si>
    <t>Szakirányú oktatás összes óraszáma:</t>
  </si>
  <si>
    <t>Elszámoltatás</t>
  </si>
  <si>
    <t>Árképzés</t>
  </si>
  <si>
    <t>Raktározás</t>
  </si>
  <si>
    <r>
      <t xml:space="preserve">Kapcsolódó tananyagegységek: 
</t>
    </r>
    <r>
      <rPr>
        <sz val="11"/>
        <color theme="1"/>
        <rFont val="Franklin Gothic Book"/>
        <family val="2"/>
        <charset val="238"/>
      </rPr>
      <t>"A", "B"</t>
    </r>
  </si>
  <si>
    <r>
      <t xml:space="preserve">időkeret: </t>
    </r>
    <r>
      <rPr>
        <sz val="11"/>
        <color theme="1"/>
        <rFont val="Franklin Gothic Book"/>
        <family val="2"/>
        <charset val="238"/>
      </rPr>
      <t>4 óra</t>
    </r>
  </si>
  <si>
    <t>Projektfeladat címe: Hűtést igénylő áruk átvétele 
Projektleírás: A tanulók munkahelyi oktató felügyeletével szervezzék meg egy tejtermékeket és tejkészítményeket tartalmazó (hűtött) áruszállítmány átvételét.
Végezzék el az áruk megérkezését követő teendőiet: 
1. kérjék el az árukat kísérő, valamint a szállítótól elvárható egyéb dokumentumokat,
2. mérjék fel az érkezett áruk körét, és határozzák meg az átvétel sorrendjét, 
3. ellenőrizzék a szállítási hőmérsékletet (az áru hőmérsékletét), eltérés esetén döntsenek az áru sorsáról,  
4. végezzék el a minőségi áruátvételt, eltérés esetén döntsenek az áru sorsáról, 
5. végezzék el a mennyiségi áruátvételt, eltérés esetén a vendéglátó üzlet érdekei szerint intézkedjenek, 
6. az eltéréseket a szokásos módon rendezzék, dokumentálják, 
7. a lehető legrövidebb időn belül végezzék el a betárolást és a szakosított hűtőben történő elhelyezést, 
8. a készletváltozást dokumentálják. 
A projekt célja: A tanulók képessé váljanak az áruátvétel szabályos lebonyolítására.
Elvárt eredmény: A tanulók képessé váljanak hűtött áruk mennyiségi és minőségi átvételére, az áruátvétel gyors és pontos lebonyolítására, a higiéniai szabályok betartására, valamint az áruátvételhez kapcsolódó dokumentáció elkészítésére. Munkavégzés közben önállóan és egymással együttműködve, pontosan dolgozzanak.</t>
  </si>
  <si>
    <t>Projektfeladat címe:
Sűrített, összetett leves elkészítése – a tervezéstől a tálalásig
Projektleírás:
A tanulók készítsenek el egy, az oktató által megadott adagszámban és megnevezés szerint sűrített, összetett levest. Ehhez a kézhez kapott receptúra alapján számolják ki a nyersanyaghányadot, majd a raktárból vételezzenek nyersanyagokat. Lehetőség szerint friss alapanyagokat válasszanak. Töltsék ki a vételezési bizonylatot. Készítsék elő és ellenőrizzék az előkészítéshez, ételkészítéshez és befejező műveletekhez szükséges szerszámokat, eszközöket. A szakmai és higiéniai szabályok betartásával készítsék elő a nyersanyagokat. Az állati eredetű élelmiszereket a felhasználásig hűtve kell tárolni, ügyelve arra, hogy ne szennyeződjenek és ne fertőződjenek. A kívánt sorrendben végezzék el az ételkészítési technológiai műveleteket, főzzék készre a levest. A kiszolgálásig tartsák készen az ételt. A tálaláshoz használt eszközök tisztaságát ellenőrizzék, és tartsák be az előírt tálalási hőmérsékletet. A díszítést a higiéniai szabályok betartásával végezzék.
A projekt célja:
A tanulók képessé váljanak egy komplex étel elkészítésének teljes folyamatát önállóan és szabályosan végigvinni.
Elvárt eredmény:
A tanulók pontosan ki tudják számolni a nyersanyaghányadot, helyesen vételeznek és dokumentálnak, tervezési készségeik fejlődnek.
Képessé válnak a higiéniai és élelmiszerbiztonsági előírások betartására a teljes munkafolyamat során.
A főzéshez kapcsolódó technológiai műveleteket pontosan hajtják végre, esztétikusan és az előírásoknak megfelelően tálalnak.
A projektmunka során önállóan és együttműködve is hatékonyan dolgoznak.</t>
  </si>
  <si>
    <r>
      <t xml:space="preserve">A tananyagelemek és a deszkriptorok projektszemléletű kapcsolódása: 
</t>
    </r>
    <r>
      <rPr>
        <sz val="11"/>
        <color theme="1"/>
        <rFont val="Franklin Gothic Book"/>
        <family val="2"/>
        <charset val="238"/>
      </rPr>
      <t>A tanulók az oktató által megadott nyersanyag-kosárból egy meghatározott étkezésre menüsort állítanak össze és készítenek el. Meghatározzák az árukosárból előállítható ételek körét. Oktatójukkal egyeztetve megtervezik a saját menüsoruk elkészítendő ételeit. Összeállítják a menüsor elkészítéséhez szükséges nyersanyagokat, az adagszám és a receptúra alapján kiszámolják azok mennyiségeit. Kiválasztják a használandó eszközöket. A nyersanyagokat átveszik, és a felhasználásig jellegüknek megfelelően tárolják. Meghatározzák a nyersanyagok feldolgozására és a tervezett ételféleség elkészítésére legjellemzőbb konyhatechnológiai eljárásokat. Az ételek elkészítése során betartják a higiéniai előírásokat. Az ételsort optimális időbeosztással, a higiéniai és technológiai követelmények betartásával készítik el.</t>
    </r>
  </si>
  <si>
    <t>Ételkészítés árukosárból</t>
  </si>
  <si>
    <t>Ételkészítés-technológiai ismeretek</t>
  </si>
  <si>
    <t>Felelősségteljesen és önállóan végzi a menütervezést, összeállítást és az elkészítést.</t>
  </si>
  <si>
    <t xml:space="preserve">Törekszik az árukosárból létrehozható tökéletes menü elkészítésére.  </t>
  </si>
  <si>
    <t xml:space="preserve">Ismeri az optimális alapanyag-technológia párosításokat. </t>
  </si>
  <si>
    <t xml:space="preserve">Árukosárból menüsort állít össze és készít el. </t>
  </si>
  <si>
    <t>"A" VENDÉGLÁTÓ TERMELÉS - ÉTELKÉSZÍTÉS (1; 2; 3; 4; 6; 13. sor)</t>
  </si>
  <si>
    <r>
      <t xml:space="preserve">A tananyagelemek és a deszkriptorok projektszemléletű kapcsolódása: 
</t>
    </r>
    <r>
      <rPr>
        <sz val="11"/>
        <color theme="1"/>
        <rFont val="Franklin Gothic Book"/>
        <family val="2"/>
        <charset val="238"/>
      </rPr>
      <t>A tanulók esettanulmány feldolgozásával egy vendéglátó üzlet készletgazdálkodására vonatkozóan számításokat végeznek. Előzőleg megismerték a különböző készletgazdálkodási módszerek előnyeit és hátrányait. Felismerik a készlethiány és a készlettartás költségeit. A vendéglátó üzlet készletpolitikájának megfelelően, a termelési igényeket figyelembe véve javaslatot tesznek a készletek nagyságára. Kitöltik a készletmozgás dokumentumait, kezelik az üzlet árugazdálkodási szoftverét. Kialakítják az értékesített termékek fogyasztói árát. Kézi vagy gépi számlát, nyugtát, szállítólevelet szabályosan állítanak ki. A kereskedelmi tevékenység eredményét a szokásos mutatószámok segítségével értékelik, feltárják a kapott eredmények közötti összefüggéseket. Kimutatják és értelmezik a raktár és a termelési munkaterület leltáreredményét.</t>
    </r>
  </si>
  <si>
    <t>Bizonylatolás</t>
  </si>
  <si>
    <t>Készletgazdálkodás</t>
  </si>
  <si>
    <t>Árugazdálkodási szoftverek használata</t>
  </si>
  <si>
    <t>Anyaggazdálkodás, adminisztráció, elszámoltatás</t>
  </si>
  <si>
    <t>Önállóan, precízen megállapítja, és optimális szinten tartja a készletek nagyságát az üzletben.</t>
  </si>
  <si>
    <t>Felismeri a készletcsökkenés és készletnövekedés okait. Észreveszi a készletezés ráfordításainak jelentőségét.</t>
  </si>
  <si>
    <t>Ismeri a készlet- típusokat, a szakosított tárolás jelentőségét.</t>
  </si>
  <si>
    <t>Készletekkel gazdálkodik.</t>
  </si>
  <si>
    <t>"B" A VENDÉGLÁTÓ TERMELÉST TÁMOGATÓ ELJÁRÁSOK (5; 7; 8; 9; 10; 11; 12. sor)</t>
  </si>
  <si>
    <r>
      <t xml:space="preserve">A tananyagelemek és a deszkriptorok projektszemléletű kapcsolódása: 
</t>
    </r>
    <r>
      <rPr>
        <sz val="11"/>
        <color theme="1"/>
        <rFont val="Franklin Gothic Book"/>
        <family val="2"/>
        <charset val="238"/>
      </rPr>
      <t>A tanulók összeállítják egy adott rendezvény lebonyolításához szükséges nyersanyagokat és eszközöket. A munkát a munkatársakkal egyeztetve és felügyelet mellett végzik. Ehhez megismerik a menükínálatot, az étel- és italválasztékot, a résztvevők létszámát és összetételét, valamint a megrendelő igényeit. Felsorolják a kínált ételeket és italokat, kiszámítják az előállításukhoz szükséges nyersanyag- és eszközszükségletet. A nyersanyagszükséglet meghatározásakor takarékoskodnak, és törekednek a keletkező hulladék mennyiségének minimalizálására. A hulladékot az előírásoknak megfelelően kezelik.</t>
    </r>
  </si>
  <si>
    <t>Kalkuláció összeállítása</t>
  </si>
  <si>
    <t>Büfék összeállítása és tálalása</t>
  </si>
  <si>
    <t>Nemzetközi ételismeret</t>
  </si>
  <si>
    <t>Rendezvényekkel kapcsolatos teendők</t>
  </si>
  <si>
    <t>Alkalmi menük összeállítása</t>
  </si>
  <si>
    <t>Alapvető tálalási formák, lehetőségek</t>
  </si>
  <si>
    <t>Ételek tálalása</t>
  </si>
  <si>
    <t xml:space="preserve">Felügyelet mellett és munkatársaival egyeztetve összeállítja a szükséges eszközöket és alapanyagokat. </t>
  </si>
  <si>
    <t>Törekszik a megrendelő szempontjai által megtervezni a rendezvény lebonyolítását, szem előtt tarja a megvalósíthatóságot, a célszerűséget és a minőséget. A rendezvények ajánlatának összeállításakor és lebonyolításakor szem előtt tartja a környezetvédelmi szempontokat az alapanyagok és a menüsor kialakításakor, a kiszállításkor, a megrendezés módjának kiválasztásakor, és a hulladék kezelésekor egyaránt.</t>
  </si>
  <si>
    <t>Ismeri a szükséges eszközmennyiség és alapanyag- mennyiség megállapításának módszertanát.</t>
  </si>
  <si>
    <t>Adott rendezvényhez eszközlistát és nyersanyaglistát állít össze, figyelembe veszi a menükínálatot, valamint a rendezvény lebonyolításához szükséges alapanyag- mennyiséget, eszközöket és berendezéseket.</t>
  </si>
  <si>
    <r>
      <t xml:space="preserve">A tananyagelemek és a deszkriptorok projektszemléletű kapcsolódása: 
</t>
    </r>
    <r>
      <rPr>
        <sz val="11"/>
        <color theme="1"/>
        <rFont val="Franklin Gothic Book"/>
        <family val="2"/>
        <charset val="238"/>
      </rPr>
      <t>A tanulók esetpéldák feldolgozásával kiszámítják a raktározás alatti veszteséget, valamint az előkészítő és elkészítő műveletek során jelentkező veszteséget vagy tömegnövekedést. Előzőleg megismerték a tömegveszteség és tömegnövekedés okait, valamint az érintett nyersanyagok és élelmiszerek feldolgozás közbeni viselkedését. Pontosan számolnak, és az anyagfelhasználáshoz, árurendeléshez szükséges információkat szolgáltatnak.</t>
    </r>
  </si>
  <si>
    <t>Vételezési, rendelési mennyiség megállapítása</t>
  </si>
  <si>
    <t>Az anyagfelhasználás kiszámítása</t>
  </si>
  <si>
    <t>Felelősségteljesen és önállóan végzi számítási feladatait.</t>
  </si>
  <si>
    <t>Törekszik számításai közben a pontosságra.</t>
  </si>
  <si>
    <t>Ismeri a veszteség és tömegnövekedés kiszámításának módját.</t>
  </si>
  <si>
    <t>Veszteséget és tömegnövekedést számol.</t>
  </si>
  <si>
    <r>
      <t xml:space="preserve">A tananyagelemek és a deszkriptorok projektszemléletű kapcsolódása: 
</t>
    </r>
    <r>
      <rPr>
        <sz val="11"/>
        <color theme="1"/>
        <rFont val="Franklin Gothic Book"/>
        <family val="2"/>
        <charset val="238"/>
      </rPr>
      <t>A tanulók egy vendéglátóegység meghatározott időszakra szóló termeléséhez anyagfelhasználást számolnak, majd árut vételeznek, szükség esetén árut rendelnek. Figyelik a raktári készleteket, a készletmozgást dokumentálják, kitöltik a raktári bizonylatokat. Megrendelési mennyiséget számolnak, a szokásos üzletmenet szerint árut rendelnek, és azt dokumentálják.</t>
    </r>
  </si>
  <si>
    <t>Szezonális alapanyagok használata</t>
  </si>
  <si>
    <t>Heti menük összeállítása</t>
  </si>
  <si>
    <t xml:space="preserve">Szakmai felügyelet mellett végzi a rábízott vételezési és áru-megrendelési munkafolyamatot. </t>
  </si>
  <si>
    <t>Pontosan, precízen elvégzi a szükséges rendelési mennyiség kiszámolását, gondosan figyel a befolyásoló tényezőkre.</t>
  </si>
  <si>
    <t>Ismeri a vételezési és rendelési mennyiség kiszámításának módját, a megrendelés munkafolyamatait és az azokat befolyásoló tényezőket.</t>
  </si>
  <si>
    <t>Árut vételez, és megrendelési mennyiséget számol, az üzlet napi munkamenetét biztosítja.</t>
  </si>
  <si>
    <r>
      <t xml:space="preserve">A tananyagelemek és a deszkriptorok projektszemléletű kapcsolódása: 
</t>
    </r>
    <r>
      <rPr>
        <sz val="11"/>
        <color theme="1"/>
        <rFont val="Franklin Gothic Book"/>
        <family val="2"/>
        <charset val="238"/>
      </rPr>
      <t>A tanulók egy vendéglátóüzlet zavartalan termeléséhez és értékesítéséhez biztosítják a szükséges nyersanyagokat. Meghatározzák a termeléshez szükséges nyersanyagkészletet, felmérik a meglévő árukészletet, és árut rendelnek. A megérkezett árukat mennyiségi és minőségi átvétel során ellenőrzik, majd a szakmai és higiéniai követelmények betartásával betárolják és a raktárban megfelelően elhelyezik. A felhasználást a FIFO-elv szerint szervezik. A raktárkészlettel gazdálkodnak, annak készletmozgását dokumentálják.</t>
    </r>
  </si>
  <si>
    <t>Élelmiszer- és árukészlet ellenőrzése</t>
  </si>
  <si>
    <t>Áruátvétel</t>
  </si>
  <si>
    <t>Erkölcsi szempontok és a munkaszerződésében foglaltak szerint anyagi felelősséget vállal a rábízott készletekre.</t>
  </si>
  <si>
    <t>A raktárkészlet meghatározásánál tulajdonosi felfogás szerint gondolkodik, nem halmoz fel többletkészletet. Munkája során magára nézve kötelezőnek fogadja el az áruátvétel szabályait.</t>
  </si>
  <si>
    <t>Ismeri az üzlet működéséhez szükséges árukészlet kiszámításának módját, az árubeszerzés lehetőségeit és alternatíváit. Ismeri a minőségi, mennyiségi, érték szerinti áruátvétel szabályait, követelményeit. Ismeri a FIFO elvet.</t>
  </si>
  <si>
    <t>A vendéglátó üzlet működéséhez szükséges árukészletet felméri, árut rendel, árut vesz át (mennyiségi, minőségi, érzékszervi szempontok szerint), raktároz a FIFO elv szerint.</t>
  </si>
  <si>
    <r>
      <t xml:space="preserve">A tananyagelemek és a deszkriptorok projektszemléletű kapcsolódása: 
</t>
    </r>
    <r>
      <rPr>
        <sz val="11"/>
        <color theme="1"/>
        <rFont val="Franklin Gothic Book"/>
        <family val="2"/>
        <charset val="238"/>
      </rPr>
      <t>A tanulók projektfeladata egy rendezvényen nyújtott étel- és italkiszolgálás megszervezése. Ennek keretében rögzítik a rendezvény típusát és legfontosabb jellemzőit. Meghatározzák a megrendelői igényfelmérés módját, és rögzítik a megrendelő igényeit. A megrendelőnek a választásban szakmai tanácsokat adnak. Összeállítják az étel- és italválasztékot, amelynek kialakításakor figyelembe veszik az általános szakmai és gazdasági szempontokat, előnyben részesítve a szezonális alapanyagok felhasználását. Meghatározzák a rendezvény munkaerő-szükségletét, megszervezik a dolgozók beosztását. A rendezvényen a vendéglátó munkát irányítják, felügyelik és lebonyolítják.</t>
    </r>
  </si>
  <si>
    <t>A vendéglátó üzlet napi tevékenységéhez szükséges menüket állít össze, figyelembe veszi az üzlet jellegét és a szezonalitást.</t>
  </si>
  <si>
    <r>
      <t>A munka jellegének és a megrendelés létszámának függvényében csapatot szervez, a munkafolyamatokat irányítja</t>
    </r>
    <r>
      <rPr>
        <sz val="11"/>
        <color rgb="FF000000"/>
        <rFont val="Franklin Gothic Book"/>
        <family val="2"/>
        <charset val="238"/>
      </rPr>
      <t>, felügyeli és lebonyolítja. Önállóan tesz javaslatot a szezonalitás és a rendezvény jellegének megfelelő, megvalósítható menü-összeállítására.</t>
    </r>
  </si>
  <si>
    <t xml:space="preserve">Kreativitásából eredő ötleteivel színesíti a megrendelő elképzeléseit, tanáccsal láthatja el igény esetén. </t>
  </si>
  <si>
    <t xml:space="preserve">Ismeri a különböző vendéglátó rendezvényeket, a rendezvényekre vonatkozó menü-összeállítás szempontjait, szabályait, munkafázisait. </t>
  </si>
  <si>
    <t>Képes megkülönböztetni a rendezvények catering típusait (állófogadás, ültetett állófogadás, kávészünet). A megrendelői igények alapján összeállítja, megtervezi a rendezvény jellegének megfelelő menüt. A vendéglátó üzlet napi tevékenységéhez szükséges menüket állít össze, figyelembe veszi az üzlet jellegét és a szezonalitást.</t>
  </si>
  <si>
    <r>
      <t xml:space="preserve">A tananyagelemek és a deszkriptorok projektszemléletű kapcsolódása: 
</t>
    </r>
    <r>
      <rPr>
        <sz val="11"/>
        <color theme="1"/>
        <rFont val="Franklin Gothic Book"/>
        <family val="2"/>
        <charset val="238"/>
      </rPr>
      <t>A tanulók hidegkonyhai termékeket készítenek. A termékek ismeretében összeállítják a felhasználandó nyersanyagok listáját, nyersanyag- és költségkalkulációt készítenek. Kiválasztják a szükséges eszközöket. Elvégzik a szükséges előkészítő, elkészítő és befejező műveleteket. Az elkészült termékeket a kiszolgálásig a kívánt módon (leggyakrabban hűtve), szakosítottan tárolják. A termékek előállítása során betartják a személyi és ételkészítési higiéniai szabályokat.</t>
    </r>
  </si>
  <si>
    <t>Különleges technológiák</t>
  </si>
  <si>
    <t>Önállóan készíti a modern és klasszikus hidegkonyhai termékeket.</t>
  </si>
  <si>
    <t>Rendszerezi feladatait, összefűzi a tevékenységeket, fogékony az információk befogadásra, odafigyel a hidegkonyhai technológiák betartására.</t>
  </si>
  <si>
    <t>Ismeri a modern hidegkonyhai termékek előkészítési és elkészítési folyamatát. Tisztában van a szakszerű tárolás szabályaival.</t>
  </si>
  <si>
    <t xml:space="preserve">Hidegkonyhai előkészítő, elkészítő és befejező műveleteket végez, (sütés, főzés, párolás, gőzölés, dermesztés, smizírozás, glasszírozás), az elkészült ételeket a jellegüknek megfelelően tárolja. </t>
  </si>
  <si>
    <r>
      <t xml:space="preserve">A tananyagelemek és a deszkriptorok projektszemléletű kapcsolódása: 
</t>
    </r>
    <r>
      <rPr>
        <sz val="11"/>
        <color theme="1"/>
        <rFont val="Franklin Gothic Book"/>
        <family val="2"/>
        <charset val="238"/>
      </rPr>
      <t>A tanulók egy fiktív vendéglátó egységben alkalmazottként (pl. szakács munkakörben) vállalnak munkát, a munkajogi szabályok betartásával foglalkoztatják őket. Munkába állás előtt tanulmányozzák a Munka Törvénykönyve vonatkozó részeit, valamint megismerik a vendéglátó vállalat Kollektív Szerződését. A tanulók igazolják a szakács munkakör betöltéséhez szükséges foglalkozás-egészségügyi alkalmasságukat, és elkészíttetik vagy érvényesíttetik az egészségügyi kiskönyvet. Munkaszerződést kötnek, melynek tartalmáról közös megegyezéssel, együttes aláírással állapodnak meg. Munka-, baleset-, környezetvédelmi és higiéniai oktatásban részesülnek, ennek tényét a vonatkozó jegyzőkönyv aláírásával rögzítik. A tanulók munkájukat a munkaügyi szabályok betartásával, felelősségteljesen végzik, a személyi higiénia követelményeit maradéktalanul betartják.</t>
    </r>
  </si>
  <si>
    <t>A foglalkoztatás feltételei a vendéglátásban (új)</t>
  </si>
  <si>
    <t xml:space="preserve">Betartja a munkaügyi szabályokat és felelősséget vállal saját munkavégzéséért. </t>
  </si>
  <si>
    <t>Munkája során szem előtt tartja a munkavégzésére vonatkozó szabályokat, előírásokat. Munkavállalóként a munkahely vagyonának megőrzésére törekszik.</t>
  </si>
  <si>
    <t>Ismeri a Munka Törvénykönyve, a kollektív szerződés, a munkaszerződés munkavégzésre vonatkozó szabályait.</t>
  </si>
  <si>
    <t>Munkáját a hatályos munkaügyi jogszabályoknak megfelelően végzi, adaptálva azt a vendéglátó tevékenységre jellemzőkkel.</t>
  </si>
  <si>
    <r>
      <t xml:space="preserve">A tananyagelemek és a deszkriptorok projektszemléletű kapcsolódása: 
</t>
    </r>
    <r>
      <rPr>
        <sz val="11"/>
        <color theme="1"/>
        <rFont val="Franklin Gothic Book"/>
        <family val="2"/>
        <charset val="238"/>
      </rPr>
      <t>A tanulók kiválasztják egy, az oktató által meghatározott étel elkészítéséhez használt eszközöket és szerszámokat. A szerszám- és eszközkészletet az ételkészítés előtt összeállítják.  Ehhez előzőleg megismerik az előkészítés, elkészítés és a befejező műveletek végzéséhez használt kéziszerszámokat, eszközöket, berendezéseket és gépeket. Használatukról a tanulók oktatásban részesültek, ezt aláírásukkal igazolják. Használatukkal összefüggésben megismerték a biztonsági kockázatot, a lehetséges veszély elhárításának módját. Az ételkészítés során a konyhai gépeket, berendezéseket, eszközöket a tanulók magabiztosan és biztonságosan használják. Tisztításukat, karbantartásukat a higiéniai követelmények betartásával végzik. Az üzemeltetés során használt dokumentumokat kitöltik.</t>
    </r>
  </si>
  <si>
    <t>Karbantartási és üzemeltetési ismeretek</t>
  </si>
  <si>
    <t>Egyéb berendezések, gépek</t>
  </si>
  <si>
    <t>Főző és sütő berendezések</t>
  </si>
  <si>
    <t>Hűtő és fagyasztó berendezések</t>
  </si>
  <si>
    <t>Kézi szerszámok</t>
  </si>
  <si>
    <t>Konyhai berendezések-gépek ismerete, kezelése, programozása</t>
  </si>
  <si>
    <t>A balesetvédelmi és munkavédelmi előírások betartása mellett önállóan dolgozik. A tűz- és balesetvédelmi szabályok betartása mellett az idevonatkozó HACCP szabályzatban szereplő előírást is gondosan betartja.</t>
  </si>
  <si>
    <r>
      <t>Gazdaságosan</t>
    </r>
    <r>
      <rPr>
        <sz val="11"/>
        <color rgb="FF000000"/>
        <rFont val="Franklin Gothic Book"/>
        <family val="2"/>
        <charset val="238"/>
      </rPr>
      <t xml:space="preserve"> és esztétikusan végez ételkészítő és tisztító műveleteket.</t>
    </r>
  </si>
  <si>
    <t>Ismeri a vendéglátóipar termelő tevékenységéhez használt gépeket, konyhai kéziszerszámokat, eszközöket és berendezéseket vertikálisan és horizontálisan, azok biztonsági előírásait.</t>
  </si>
  <si>
    <r>
      <t> Kiválasztja az ételkészítéshez (előkészítéshez, elkészítéshez és a befejező műveletekhez</t>
    </r>
    <r>
      <rPr>
        <sz val="11"/>
        <color rgb="FF000000"/>
        <rFont val="Franklin Gothic Book"/>
        <family val="2"/>
        <charset val="238"/>
      </rPr>
      <t>) használatos vendéglátóipari eszközöket, szerszámokat.</t>
    </r>
  </si>
  <si>
    <r>
      <t xml:space="preserve">A tananyagelemek és a deszkriptorok projektszemléletű kapcsolódása: 
</t>
    </r>
    <r>
      <rPr>
        <sz val="11"/>
        <color theme="1"/>
        <rFont val="Franklin Gothic Book"/>
        <family val="2"/>
        <charset val="238"/>
      </rPr>
      <t>A tanulók a projektfeladat elkészítése során (egy meghatározott étel készítésekor) érzékszervi jellemzők alapján kiválasztják a szükséges és megfelelő alapanyagokat, különös tekintettel az ízesítő anyagokra. Megismerik a leggyakrabban használt ízesítő anyagok és fűszerek érzékszervi tulajdonságait, valamint az ételekre gyakorolt hatásukat. Az elvárt időpontban és mértékben ízesítenek, fűszereznek. Az ízesítők és fűszerek megválasztásakor figyelembe veszik az általános szakmai elvárásokat és az étel jellegét. A fentiek alapján a tanulók kiválasztják a megfelelő ízesítő anyagokat és fűszereket az adott étel elkészítéséhez.</t>
    </r>
  </si>
  <si>
    <t>Alapanyagismeret (új)</t>
  </si>
  <si>
    <t>Előkészítés és élelmiszerfeldolgozás</t>
  </si>
  <si>
    <t>Az ízhatások elérése érdekében megfelelő mértékkel ízesít, fűszerez, az étel jellegének megfelelően.</t>
  </si>
  <si>
    <t xml:space="preserve">Friss és szárított fűszernövényekkel, ízesítő szerekkel jellegzetes karaktert kölcsönöz az ételeknek. </t>
  </si>
  <si>
    <t>Az ételkészítés során használt fűszereket, ízesítőket, alapanyagokat ismeri. </t>
  </si>
  <si>
    <r>
      <t>Megkülönbözteti íz, illat, állomány, textúra alapján a vendé</t>
    </r>
    <r>
      <rPr>
        <sz val="11"/>
        <color rgb="FF000000"/>
        <rFont val="Franklin Gothic Book"/>
        <family val="2"/>
        <charset val="238"/>
      </rPr>
      <t>glátóipar által használt alapanyagokat (fűszerek, ízesítő anyagok, zöldségek, gyümölcsök).</t>
    </r>
  </si>
  <si>
    <r>
      <t xml:space="preserve">A tananyagelemek és a deszkriptorok projektszemléletű kapcsolódása: 
</t>
    </r>
    <r>
      <rPr>
        <sz val="11"/>
        <color theme="1"/>
        <rFont val="Franklin Gothic Book"/>
        <family val="2"/>
        <charset val="238"/>
      </rPr>
      <t>A tanulók projektmunka során a megadott alapanyagokból elkészítenek egy, az oktató által megnevezett ételt. Az étel jellegétől függően konyhatechnológiai alapműveleteket és/vagy az ételkészítésben használatos különleges technológiákat alkalmaznak. A technológiai lépéseket a kívánt sorrendben végzik. Szakmailag elfogadható módszereket választanak, és prognosztizálják azok hatását az étel végső minőségére. Kiválasztják a szakmailag elfogadható, az adott étel elkészítésében alkalmazható konyhatechnológiai műveleteket, és önállóan, a kívánt sorrendben elvégzik azokat.</t>
    </r>
  </si>
  <si>
    <t>Speciális ételek (mentes, kímélő)</t>
  </si>
  <si>
    <t>Cukrászat</t>
  </si>
  <si>
    <t>Sütés II.</t>
  </si>
  <si>
    <t>Sütés I.</t>
  </si>
  <si>
    <t>Párolás</t>
  </si>
  <si>
    <t>Gőzölés</t>
  </si>
  <si>
    <t>Főzés</t>
  </si>
  <si>
    <t>Savanyítás, tartósítás</t>
  </si>
  <si>
    <t>Pékáruk és cukrászati alaptészták</t>
  </si>
  <si>
    <t>Töltelék áruk (kolbászok, terrinek, pástétomok, galantinok)</t>
  </si>
  <si>
    <t>Mártások</t>
  </si>
  <si>
    <t>Bundázási eljárások</t>
  </si>
  <si>
    <t>Sűrítési eljárások</t>
  </si>
  <si>
    <t>Alapkészítmények</t>
  </si>
  <si>
    <t>Alaplevek, rövid levek, kivonatok és pecsenyelevek</t>
  </si>
  <si>
    <t>Alapműveletek, fűszerezés, ízesítés</t>
  </si>
  <si>
    <t>Előkészítés</t>
  </si>
  <si>
    <t xml:space="preserve">A konyhatechnológiai műveleteket önállóan elvégzi, teljes mértékben felelősséget vállal az általa elkészített étel minőségéért és mennyiségéért. </t>
  </si>
  <si>
    <t xml:space="preserve">Az étel jellegének megfelelő ízesítésre, fűszerezésre törekszik. Az elkészülő étel (ízében, állagában, küllemében) legmagasabb élvezeti értékének elérésére törekszik. </t>
  </si>
  <si>
    <t>Ismeri az ételkészítési műveleteket horizontálisan és vertikálisan. Ismeri az ételkészítési trendeket, új irányzatokat, megjelenő új technológiákat.</t>
  </si>
  <si>
    <t>Konyhatechnológiai alap- és különleges műveleteket végez.</t>
  </si>
  <si>
    <r>
      <t xml:space="preserve">A tananyagelemek és a deszkriptorok projektszemléletű kapcsolódása: 
</t>
    </r>
    <r>
      <rPr>
        <sz val="11"/>
        <color theme="1"/>
        <rFont val="Franklin Gothic Book"/>
        <family val="2"/>
        <charset val="238"/>
      </rPr>
      <t>A tanulók a projektfeladatok (egy meghatározott étel elkészítése) során vezetői utasításokat követve dolgoznak. Szakmai ismereteik birtokában munkavégzés közben betartják a technológiai sorrendet, és tapasztalataik alapján ismerik a várható vezetői elvárásokat. Vezetői irányítással elvégzik a szükséges előkészítő, elkészítő és befejező műveleteket. Amennyiben munkavégzés közben döntési helyzetbe kerülnek, szakmailag helyes és ésszerű megoldást választanak.</t>
    </r>
  </si>
  <si>
    <t xml:space="preserve">Előkészítés </t>
  </si>
  <si>
    <t>A napi munkafeladatok elvégzése közben erkölcsi és anyagi felelőssége tudatában cselekszik, a felettes utasításai alapján végzi napi munkáját.</t>
  </si>
  <si>
    <t>Választási lehetőség esetén az észszerűség és a szakmaiság mentén választja az optimális feladatmegoldást.</t>
  </si>
  <si>
    <t>Ismeri a feladatok elvégzésének sorrendjét, a megvalósítással kapcsolatos vezetői elvárásokat.</t>
  </si>
  <si>
    <t>Megérti, értelmezi a felettesei (vezetőszakács, főszakács, élelmezésvezető, főszakács-helyettes, élelmezésvezető- helyettes) kéréseit munkavégzés közben.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</si>
</sst>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charset val="238"/>
      <scheme val="minor"/>
    </font>
    <font>
      <sz val="11"/>
      <color theme="1"/>
      <name val="Franklin Gothic Book"/>
      <family val="2"/>
    </font>
    <font>
      <b/>
      <sz val="11"/>
      <color theme="1"/>
      <name val="Franklin Gothic Book"/>
      <family val="2"/>
    </font>
    <font>
      <b/>
      <sz val="11"/>
      <name val="Franklin Gothic Book"/>
      <family val="2"/>
    </font>
    <font>
      <sz val="11"/>
      <color theme="1"/>
      <name val="Franklin Gothic Book"/>
      <family val="2"/>
      <charset val="238"/>
    </font>
    <font>
      <b/>
      <sz val="11"/>
      <color theme="1"/>
      <name val="Franklin Gothic Book"/>
      <family val="2"/>
      <charset val="238"/>
    </font>
    <font>
      <sz val="11"/>
      <color rgb="FF000000"/>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82">
    <xf numFmtId="0" fontId="0" fillId="0" borderId="0" xfId="0"/>
    <xf numFmtId="0" fontId="2"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3" borderId="2"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1" fillId="3" borderId="21"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2" fillId="2" borderId="25" xfId="0" applyFont="1" applyFill="1" applyBorder="1" applyAlignment="1">
      <alignment horizontal="center" vertical="center" textRotation="90" wrapText="1"/>
    </xf>
    <xf numFmtId="0" fontId="2" fillId="2" borderId="26" xfId="0" applyFont="1" applyFill="1" applyBorder="1" applyAlignment="1">
      <alignment horizontal="center" vertical="center" textRotation="90" wrapText="1"/>
    </xf>
    <xf numFmtId="0" fontId="2" fillId="2" borderId="27" xfId="0" applyFont="1" applyFill="1" applyBorder="1" applyAlignment="1">
      <alignment horizontal="center" vertical="center" textRotation="90" wrapText="1"/>
    </xf>
    <xf numFmtId="0" fontId="2" fillId="5" borderId="9" xfId="0" applyFont="1" applyFill="1" applyBorder="1" applyAlignment="1">
      <alignment horizontal="justify" vertical="center" wrapText="1"/>
    </xf>
    <xf numFmtId="0" fontId="2" fillId="5" borderId="11" xfId="0" applyFont="1" applyFill="1" applyBorder="1" applyAlignment="1">
      <alignment horizontal="justify" vertical="center" wrapText="1"/>
    </xf>
    <xf numFmtId="0" fontId="1" fillId="4" borderId="1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2" fillId="6" borderId="1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6" borderId="13"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4" borderId="11" xfId="0" applyFont="1" applyFill="1" applyBorder="1" applyAlignment="1">
      <alignment horizontal="right" vertical="center" wrapText="1"/>
    </xf>
    <xf numFmtId="0" fontId="5" fillId="4" borderId="9" xfId="0" applyFont="1" applyFill="1" applyBorder="1" applyAlignment="1">
      <alignment horizontal="right" vertical="center" wrapText="1"/>
    </xf>
    <xf numFmtId="0" fontId="5" fillId="4" borderId="10" xfId="0" applyFont="1" applyFill="1" applyBorder="1" applyAlignment="1">
      <alignment horizontal="right" vertical="center" wrapText="1"/>
    </xf>
    <xf numFmtId="0" fontId="5" fillId="0" borderId="17" xfId="0" applyFont="1" applyBorder="1" applyAlignment="1">
      <alignment horizontal="center" vertical="center" wrapText="1"/>
    </xf>
    <xf numFmtId="0" fontId="5" fillId="0" borderId="15" xfId="0" applyFont="1" applyBorder="1" applyAlignment="1">
      <alignment horizontal="center" vertical="center" wrapText="1"/>
    </xf>
    <xf numFmtId="0" fontId="5" fillId="5" borderId="11" xfId="0" applyFont="1" applyFill="1" applyBorder="1" applyAlignment="1">
      <alignment horizontal="justify" vertical="center" wrapText="1"/>
    </xf>
    <xf numFmtId="0" fontId="5" fillId="5" borderId="9" xfId="0" applyFont="1" applyFill="1" applyBorder="1" applyAlignment="1">
      <alignment horizontal="justify" vertical="center" wrapText="1"/>
    </xf>
    <xf numFmtId="0" fontId="5" fillId="2" borderId="27" xfId="0" applyFont="1" applyFill="1" applyBorder="1" applyAlignment="1">
      <alignment horizontal="center" vertical="center" textRotation="90" wrapText="1"/>
    </xf>
    <xf numFmtId="0" fontId="4" fillId="0" borderId="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4" xfId="0" applyFont="1" applyBorder="1" applyAlignment="1">
      <alignment horizontal="center" vertical="center" wrapText="1"/>
    </xf>
    <xf numFmtId="0" fontId="4" fillId="0" borderId="27" xfId="0" applyFont="1" applyBorder="1" applyAlignment="1">
      <alignment horizontal="center" vertical="center" wrapText="1"/>
    </xf>
    <xf numFmtId="0" fontId="5" fillId="2" borderId="26" xfId="0" applyFont="1" applyFill="1" applyBorder="1" applyAlignment="1">
      <alignment horizontal="center" vertical="center" textRotation="90" wrapText="1"/>
    </xf>
    <xf numFmtId="0" fontId="4" fillId="0" borderId="7" xfId="0" applyFont="1" applyBorder="1" applyAlignment="1">
      <alignment horizontal="center" vertical="center" wrapText="1"/>
    </xf>
    <xf numFmtId="0" fontId="4" fillId="3" borderId="21"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4" fillId="0" borderId="26" xfId="0" applyFont="1" applyBorder="1" applyAlignment="1">
      <alignment horizontal="center" vertical="center" wrapText="1"/>
    </xf>
    <xf numFmtId="0" fontId="4" fillId="4" borderId="19"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0" borderId="25" xfId="0" applyFont="1" applyBorder="1" applyAlignment="1">
      <alignment horizontal="center" vertical="center" wrapText="1"/>
    </xf>
    <xf numFmtId="0" fontId="5" fillId="2" borderId="25" xfId="0" applyFont="1" applyFill="1" applyBorder="1" applyAlignment="1">
      <alignment horizontal="center" vertical="center" textRotation="90" wrapText="1"/>
    </xf>
    <xf numFmtId="0" fontId="4" fillId="0" borderId="6" xfId="0" applyFont="1" applyBorder="1" applyAlignment="1">
      <alignment horizontal="center" vertical="center" wrapText="1"/>
    </xf>
    <xf numFmtId="0" fontId="5" fillId="0" borderId="0" xfId="0" applyFont="1" applyAlignment="1" applyProtection="1">
      <alignment horizontal="center" vertical="center" wrapText="1"/>
      <protection locked="0"/>
    </xf>
    <xf numFmtId="0" fontId="5" fillId="3" borderId="20"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0" xfId="0" applyFont="1" applyAlignment="1" applyProtection="1">
      <alignment horizontal="left" vertical="top" wrapText="1"/>
      <protection locked="0"/>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97"/>
  <sheetViews>
    <sheetView tabSelected="1" zoomScale="80" zoomScaleNormal="80" workbookViewId="0">
      <pane ySplit="1" topLeftCell="A2" activePane="bottomLeft" state="frozen"/>
      <selection activeCell="B1" sqref="B1"/>
      <selection pane="bottomLeft" activeCell="P6" sqref="P6"/>
    </sheetView>
  </sheetViews>
  <sheetFormatPr defaultColWidth="9.140625" defaultRowHeight="15.75" x14ac:dyDescent="0.25"/>
  <cols>
    <col min="1" max="1" width="12" style="3" customWidth="1"/>
    <col min="2" max="2" width="28.5703125" style="4" customWidth="1"/>
    <col min="3" max="3" width="27.140625" style="3" customWidth="1"/>
    <col min="4" max="4" width="34.42578125" style="3" customWidth="1"/>
    <col min="5" max="5" width="33" style="3" customWidth="1"/>
    <col min="6" max="6" width="34.5703125" style="3" customWidth="1"/>
    <col min="7" max="7" width="24" style="3" customWidth="1"/>
    <col min="8" max="8" width="23.140625" style="3" customWidth="1"/>
    <col min="9" max="16384" width="9.140625" style="2"/>
  </cols>
  <sheetData>
    <row r="1" spans="1:8" s="1" customFormat="1" ht="32.25" thickBot="1" x14ac:dyDescent="0.3">
      <c r="A1" s="5" t="s">
        <v>0</v>
      </c>
      <c r="B1" s="6" t="s">
        <v>1</v>
      </c>
      <c r="C1" s="7" t="s">
        <v>2</v>
      </c>
      <c r="D1" s="7" t="s">
        <v>3</v>
      </c>
      <c r="E1" s="7" t="s">
        <v>4</v>
      </c>
      <c r="F1" s="7" t="s">
        <v>5</v>
      </c>
      <c r="G1" s="8" t="s">
        <v>6</v>
      </c>
      <c r="H1" s="9" t="s">
        <v>7</v>
      </c>
    </row>
    <row r="2" spans="1:8" x14ac:dyDescent="0.25">
      <c r="A2" s="28">
        <v>1</v>
      </c>
      <c r="B2" s="17" t="s">
        <v>103</v>
      </c>
      <c r="C2" s="14" t="s">
        <v>10</v>
      </c>
      <c r="D2" s="14" t="s">
        <v>11</v>
      </c>
      <c r="E2" s="14" t="s">
        <v>12</v>
      </c>
      <c r="F2" s="14" t="s">
        <v>13</v>
      </c>
      <c r="G2" s="22" t="s">
        <v>86</v>
      </c>
      <c r="H2" s="23"/>
    </row>
    <row r="3" spans="1:8" ht="31.5" x14ac:dyDescent="0.25">
      <c r="A3" s="29"/>
      <c r="B3" s="18"/>
      <c r="C3" s="15"/>
      <c r="D3" s="15"/>
      <c r="E3" s="15"/>
      <c r="F3" s="15"/>
      <c r="G3" s="10" t="s">
        <v>97</v>
      </c>
      <c r="H3" s="11">
        <v>12</v>
      </c>
    </row>
    <row r="4" spans="1:8" ht="31.5" x14ac:dyDescent="0.25">
      <c r="A4" s="29"/>
      <c r="B4" s="18"/>
      <c r="C4" s="15"/>
      <c r="D4" s="15"/>
      <c r="E4" s="15"/>
      <c r="F4" s="15"/>
      <c r="G4" s="10" t="s">
        <v>87</v>
      </c>
      <c r="H4" s="11">
        <v>16</v>
      </c>
    </row>
    <row r="5" spans="1:8" ht="128.25" customHeight="1" thickBot="1" x14ac:dyDescent="0.3">
      <c r="A5" s="29"/>
      <c r="B5" s="18"/>
      <c r="C5" s="16"/>
      <c r="D5" s="16"/>
      <c r="E5" s="16"/>
      <c r="F5" s="16"/>
      <c r="G5" s="24" t="s">
        <v>8</v>
      </c>
      <c r="H5" s="26">
        <f>SUM(H3:H4,)</f>
        <v>28</v>
      </c>
    </row>
    <row r="6" spans="1:8" ht="150" customHeight="1" thickBot="1" x14ac:dyDescent="0.3">
      <c r="A6" s="30"/>
      <c r="B6" s="19"/>
      <c r="C6" s="20" t="s">
        <v>104</v>
      </c>
      <c r="D6" s="20"/>
      <c r="E6" s="20"/>
      <c r="F6" s="21"/>
      <c r="G6" s="25"/>
      <c r="H6" s="27"/>
    </row>
    <row r="7" spans="1:8" x14ac:dyDescent="0.25">
      <c r="A7" s="28">
        <v>2</v>
      </c>
      <c r="B7" s="17" t="s">
        <v>103</v>
      </c>
      <c r="C7" s="14" t="s">
        <v>14</v>
      </c>
      <c r="D7" s="14" t="s">
        <v>15</v>
      </c>
      <c r="E7" s="14" t="s">
        <v>16</v>
      </c>
      <c r="F7" s="14" t="s">
        <v>17</v>
      </c>
      <c r="G7" s="22" t="s">
        <v>86</v>
      </c>
      <c r="H7" s="23"/>
    </row>
    <row r="8" spans="1:8" ht="31.5" x14ac:dyDescent="0.25">
      <c r="A8" s="29"/>
      <c r="B8" s="18"/>
      <c r="C8" s="15"/>
      <c r="D8" s="15"/>
      <c r="E8" s="15"/>
      <c r="F8" s="15"/>
      <c r="G8" s="10" t="s">
        <v>97</v>
      </c>
      <c r="H8" s="11">
        <v>14</v>
      </c>
    </row>
    <row r="9" spans="1:8" ht="141" customHeight="1" thickBot="1" x14ac:dyDescent="0.3">
      <c r="A9" s="29"/>
      <c r="B9" s="18"/>
      <c r="C9" s="16"/>
      <c r="D9" s="16"/>
      <c r="E9" s="16"/>
      <c r="F9" s="16"/>
      <c r="G9" s="24" t="s">
        <v>8</v>
      </c>
      <c r="H9" s="26">
        <f>SUM(H8:H8)</f>
        <v>14</v>
      </c>
    </row>
    <row r="10" spans="1:8" ht="150" customHeight="1" thickBot="1" x14ac:dyDescent="0.3">
      <c r="A10" s="30"/>
      <c r="B10" s="19"/>
      <c r="C10" s="20" t="s">
        <v>105</v>
      </c>
      <c r="D10" s="20"/>
      <c r="E10" s="20"/>
      <c r="F10" s="21"/>
      <c r="G10" s="25"/>
      <c r="H10" s="27"/>
    </row>
    <row r="11" spans="1:8" x14ac:dyDescent="0.25">
      <c r="A11" s="28">
        <v>3</v>
      </c>
      <c r="B11" s="17" t="s">
        <v>101</v>
      </c>
      <c r="C11" s="14" t="s">
        <v>18</v>
      </c>
      <c r="D11" s="14" t="s">
        <v>19</v>
      </c>
      <c r="E11" s="14" t="s">
        <v>20</v>
      </c>
      <c r="F11" s="14" t="s">
        <v>21</v>
      </c>
      <c r="G11" s="22" t="s">
        <v>88</v>
      </c>
      <c r="H11" s="23"/>
    </row>
    <row r="12" spans="1:8" ht="47.25" x14ac:dyDescent="0.25">
      <c r="A12" s="29"/>
      <c r="B12" s="18"/>
      <c r="C12" s="15"/>
      <c r="D12" s="15"/>
      <c r="E12" s="15"/>
      <c r="F12" s="15"/>
      <c r="G12" s="10" t="s">
        <v>89</v>
      </c>
      <c r="H12" s="11">
        <v>12</v>
      </c>
    </row>
    <row r="13" spans="1:8" ht="159.75" customHeight="1" thickBot="1" x14ac:dyDescent="0.3">
      <c r="A13" s="29"/>
      <c r="B13" s="18"/>
      <c r="C13" s="16"/>
      <c r="D13" s="16"/>
      <c r="E13" s="16"/>
      <c r="F13" s="16"/>
      <c r="G13" s="24" t="s">
        <v>8</v>
      </c>
      <c r="H13" s="26">
        <f>SUM(H12:H12,)</f>
        <v>12</v>
      </c>
    </row>
    <row r="14" spans="1:8" ht="150" customHeight="1" thickBot="1" x14ac:dyDescent="0.3">
      <c r="A14" s="30"/>
      <c r="B14" s="19"/>
      <c r="C14" s="20" t="s">
        <v>106</v>
      </c>
      <c r="D14" s="20"/>
      <c r="E14" s="20"/>
      <c r="F14" s="21"/>
      <c r="G14" s="25"/>
      <c r="H14" s="27"/>
    </row>
    <row r="15" spans="1:8" x14ac:dyDescent="0.25">
      <c r="A15" s="28">
        <v>4</v>
      </c>
      <c r="B15" s="17" t="s">
        <v>101</v>
      </c>
      <c r="C15" s="14" t="s">
        <v>22</v>
      </c>
      <c r="D15" s="14" t="s">
        <v>23</v>
      </c>
      <c r="E15" s="14" t="s">
        <v>20</v>
      </c>
      <c r="F15" s="14" t="s">
        <v>21</v>
      </c>
      <c r="G15" s="22" t="s">
        <v>88</v>
      </c>
      <c r="H15" s="23"/>
    </row>
    <row r="16" spans="1:8" ht="31.5" x14ac:dyDescent="0.25">
      <c r="A16" s="29"/>
      <c r="B16" s="18"/>
      <c r="C16" s="15"/>
      <c r="D16" s="15"/>
      <c r="E16" s="15"/>
      <c r="F16" s="15"/>
      <c r="G16" s="10" t="s">
        <v>90</v>
      </c>
      <c r="H16" s="11">
        <v>30</v>
      </c>
    </row>
    <row r="17" spans="1:8" ht="31.5" x14ac:dyDescent="0.25">
      <c r="A17" s="29"/>
      <c r="B17" s="18"/>
      <c r="C17" s="15"/>
      <c r="D17" s="15"/>
      <c r="E17" s="15"/>
      <c r="F17" s="15"/>
      <c r="G17" s="10" t="s">
        <v>91</v>
      </c>
      <c r="H17" s="11">
        <v>30</v>
      </c>
    </row>
    <row r="18" spans="1:8" ht="159.75" customHeight="1" thickBot="1" x14ac:dyDescent="0.3">
      <c r="A18" s="29"/>
      <c r="B18" s="18"/>
      <c r="C18" s="16"/>
      <c r="D18" s="16"/>
      <c r="E18" s="16"/>
      <c r="F18" s="16"/>
      <c r="G18" s="24" t="s">
        <v>8</v>
      </c>
      <c r="H18" s="26">
        <f>SUM(H16:H17,)</f>
        <v>60</v>
      </c>
    </row>
    <row r="19" spans="1:8" ht="150" customHeight="1" thickBot="1" x14ac:dyDescent="0.3">
      <c r="A19" s="30"/>
      <c r="B19" s="19"/>
      <c r="C19" s="20" t="s">
        <v>107</v>
      </c>
      <c r="D19" s="20"/>
      <c r="E19" s="20"/>
      <c r="F19" s="21"/>
      <c r="G19" s="25"/>
      <c r="H19" s="27"/>
    </row>
    <row r="20" spans="1:8" x14ac:dyDescent="0.25">
      <c r="A20" s="28">
        <v>5</v>
      </c>
      <c r="B20" s="17" t="s">
        <v>102</v>
      </c>
      <c r="C20" s="14" t="s">
        <v>24</v>
      </c>
      <c r="D20" s="14" t="s">
        <v>25</v>
      </c>
      <c r="E20" s="14" t="s">
        <v>26</v>
      </c>
      <c r="F20" s="14" t="s">
        <v>27</v>
      </c>
      <c r="G20" s="22" t="s">
        <v>92</v>
      </c>
      <c r="H20" s="23"/>
    </row>
    <row r="21" spans="1:8" ht="31.5" x14ac:dyDescent="0.25">
      <c r="A21" s="29"/>
      <c r="B21" s="18"/>
      <c r="C21" s="15"/>
      <c r="D21" s="15"/>
      <c r="E21" s="15"/>
      <c r="F21" s="15"/>
      <c r="G21" s="10" t="s">
        <v>93</v>
      </c>
      <c r="H21" s="11">
        <v>5</v>
      </c>
    </row>
    <row r="22" spans="1:8" ht="31.5" x14ac:dyDescent="0.25">
      <c r="A22" s="29"/>
      <c r="B22" s="18"/>
      <c r="C22" s="15"/>
      <c r="D22" s="15"/>
      <c r="E22" s="15"/>
      <c r="F22" s="15"/>
      <c r="G22" s="10" t="s">
        <v>94</v>
      </c>
      <c r="H22" s="11">
        <v>5</v>
      </c>
    </row>
    <row r="23" spans="1:8" ht="31.5" x14ac:dyDescent="0.25">
      <c r="A23" s="29"/>
      <c r="B23" s="18"/>
      <c r="C23" s="15"/>
      <c r="D23" s="15"/>
      <c r="E23" s="15"/>
      <c r="F23" s="15"/>
      <c r="G23" s="10" t="s">
        <v>95</v>
      </c>
      <c r="H23" s="11">
        <v>8</v>
      </c>
    </row>
    <row r="24" spans="1:8" ht="227.25" customHeight="1" thickBot="1" x14ac:dyDescent="0.3">
      <c r="A24" s="29"/>
      <c r="B24" s="18"/>
      <c r="C24" s="16"/>
      <c r="D24" s="16"/>
      <c r="E24" s="16"/>
      <c r="F24" s="16"/>
      <c r="G24" s="24" t="s">
        <v>8</v>
      </c>
      <c r="H24" s="26">
        <f>SUM(H21:H23,)</f>
        <v>18</v>
      </c>
    </row>
    <row r="25" spans="1:8" ht="150" customHeight="1" thickBot="1" x14ac:dyDescent="0.3">
      <c r="A25" s="30"/>
      <c r="B25" s="19"/>
      <c r="C25" s="20" t="s">
        <v>108</v>
      </c>
      <c r="D25" s="20"/>
      <c r="E25" s="20"/>
      <c r="F25" s="21"/>
      <c r="G25" s="25"/>
      <c r="H25" s="27"/>
    </row>
    <row r="26" spans="1:8" x14ac:dyDescent="0.25">
      <c r="A26" s="28">
        <v>6</v>
      </c>
      <c r="B26" s="17" t="s">
        <v>102</v>
      </c>
      <c r="C26" s="14" t="s">
        <v>28</v>
      </c>
      <c r="D26" s="14" t="s">
        <v>29</v>
      </c>
      <c r="E26" s="14" t="s">
        <v>30</v>
      </c>
      <c r="F26" s="14" t="s">
        <v>31</v>
      </c>
      <c r="G26" s="22" t="s">
        <v>92</v>
      </c>
      <c r="H26" s="23"/>
    </row>
    <row r="27" spans="1:8" ht="31.5" x14ac:dyDescent="0.25">
      <c r="A27" s="29"/>
      <c r="B27" s="18"/>
      <c r="C27" s="15"/>
      <c r="D27" s="15"/>
      <c r="E27" s="15"/>
      <c r="F27" s="15"/>
      <c r="G27" s="10" t="s">
        <v>93</v>
      </c>
      <c r="H27" s="11">
        <v>5</v>
      </c>
    </row>
    <row r="28" spans="1:8" ht="31.5" x14ac:dyDescent="0.25">
      <c r="A28" s="29"/>
      <c r="B28" s="18"/>
      <c r="C28" s="15"/>
      <c r="D28" s="15"/>
      <c r="E28" s="15"/>
      <c r="F28" s="15"/>
      <c r="G28" s="10" t="s">
        <v>94</v>
      </c>
      <c r="H28" s="11">
        <v>5</v>
      </c>
    </row>
    <row r="29" spans="1:8" ht="32.25" thickBot="1" x14ac:dyDescent="0.3">
      <c r="A29" s="29"/>
      <c r="B29" s="18"/>
      <c r="C29" s="15"/>
      <c r="D29" s="15"/>
      <c r="E29" s="15"/>
      <c r="F29" s="15"/>
      <c r="G29" s="10" t="s">
        <v>95</v>
      </c>
      <c r="H29" s="11">
        <v>5</v>
      </c>
    </row>
    <row r="30" spans="1:8" x14ac:dyDescent="0.25">
      <c r="A30" s="29"/>
      <c r="B30" s="18"/>
      <c r="C30" s="15"/>
      <c r="D30" s="15"/>
      <c r="E30" s="15"/>
      <c r="F30" s="15"/>
      <c r="G30" s="22" t="s">
        <v>86</v>
      </c>
      <c r="H30" s="23"/>
    </row>
    <row r="31" spans="1:8" ht="31.5" x14ac:dyDescent="0.25">
      <c r="A31" s="29"/>
      <c r="B31" s="18"/>
      <c r="C31" s="15"/>
      <c r="D31" s="15"/>
      <c r="E31" s="15"/>
      <c r="F31" s="15"/>
      <c r="G31" s="10" t="s">
        <v>98</v>
      </c>
      <c r="H31" s="11">
        <v>12</v>
      </c>
    </row>
    <row r="32" spans="1:8" ht="16.5" thickBot="1" x14ac:dyDescent="0.3">
      <c r="A32" s="29"/>
      <c r="B32" s="18"/>
      <c r="C32" s="16"/>
      <c r="D32" s="16"/>
      <c r="E32" s="16"/>
      <c r="F32" s="16"/>
      <c r="G32" s="24" t="s">
        <v>8</v>
      </c>
      <c r="H32" s="26">
        <f>SUM(H27:H29,H31:H31,)</f>
        <v>27</v>
      </c>
    </row>
    <row r="33" spans="1:8" ht="150" customHeight="1" thickBot="1" x14ac:dyDescent="0.3">
      <c r="A33" s="30"/>
      <c r="B33" s="19"/>
      <c r="C33" s="20" t="s">
        <v>120</v>
      </c>
      <c r="D33" s="20"/>
      <c r="E33" s="20"/>
      <c r="F33" s="21"/>
      <c r="G33" s="25"/>
      <c r="H33" s="27"/>
    </row>
    <row r="34" spans="1:8" x14ac:dyDescent="0.25">
      <c r="A34" s="28">
        <v>7</v>
      </c>
      <c r="B34" s="17" t="s">
        <v>102</v>
      </c>
      <c r="C34" s="14" t="s">
        <v>32</v>
      </c>
      <c r="D34" s="14" t="s">
        <v>33</v>
      </c>
      <c r="E34" s="14" t="s">
        <v>34</v>
      </c>
      <c r="F34" s="14" t="s">
        <v>35</v>
      </c>
      <c r="G34" s="22" t="s">
        <v>92</v>
      </c>
      <c r="H34" s="23"/>
    </row>
    <row r="35" spans="1:8" ht="31.5" x14ac:dyDescent="0.25">
      <c r="A35" s="29"/>
      <c r="B35" s="18"/>
      <c r="C35" s="15"/>
      <c r="D35" s="15"/>
      <c r="E35" s="15"/>
      <c r="F35" s="15"/>
      <c r="G35" s="10" t="s">
        <v>93</v>
      </c>
      <c r="H35" s="11">
        <v>5</v>
      </c>
    </row>
    <row r="36" spans="1:8" ht="31.5" x14ac:dyDescent="0.25">
      <c r="A36" s="29"/>
      <c r="B36" s="18"/>
      <c r="C36" s="15"/>
      <c r="D36" s="15"/>
      <c r="E36" s="15"/>
      <c r="F36" s="15"/>
      <c r="G36" s="10" t="s">
        <v>94</v>
      </c>
      <c r="H36" s="11">
        <v>5</v>
      </c>
    </row>
    <row r="37" spans="1:8" ht="31.5" x14ac:dyDescent="0.25">
      <c r="A37" s="29"/>
      <c r="B37" s="18"/>
      <c r="C37" s="15"/>
      <c r="D37" s="15"/>
      <c r="E37" s="15"/>
      <c r="F37" s="15"/>
      <c r="G37" s="10" t="s">
        <v>95</v>
      </c>
      <c r="H37" s="11">
        <v>5</v>
      </c>
    </row>
    <row r="38" spans="1:8" ht="16.5" thickBot="1" x14ac:dyDescent="0.3">
      <c r="A38" s="29"/>
      <c r="B38" s="18"/>
      <c r="C38" s="16"/>
      <c r="D38" s="16"/>
      <c r="E38" s="16"/>
      <c r="F38" s="16"/>
      <c r="G38" s="24" t="s">
        <v>8</v>
      </c>
      <c r="H38" s="26">
        <f>SUM(H35:H37,)</f>
        <v>15</v>
      </c>
    </row>
    <row r="39" spans="1:8" ht="150" customHeight="1" thickBot="1" x14ac:dyDescent="0.3">
      <c r="A39" s="30"/>
      <c r="B39" s="19"/>
      <c r="C39" s="20" t="s">
        <v>109</v>
      </c>
      <c r="D39" s="20"/>
      <c r="E39" s="20"/>
      <c r="F39" s="21"/>
      <c r="G39" s="25"/>
      <c r="H39" s="27"/>
    </row>
    <row r="40" spans="1:8" x14ac:dyDescent="0.25">
      <c r="A40" s="28">
        <v>8</v>
      </c>
      <c r="B40" s="17" t="s">
        <v>102</v>
      </c>
      <c r="C40" s="14" t="s">
        <v>36</v>
      </c>
      <c r="D40" s="14" t="s">
        <v>37</v>
      </c>
      <c r="E40" s="14" t="s">
        <v>38</v>
      </c>
      <c r="F40" s="14" t="s">
        <v>39</v>
      </c>
      <c r="G40" s="22" t="s">
        <v>92</v>
      </c>
      <c r="H40" s="23"/>
    </row>
    <row r="41" spans="1:8" ht="31.5" x14ac:dyDescent="0.25">
      <c r="A41" s="29"/>
      <c r="B41" s="18"/>
      <c r="C41" s="15"/>
      <c r="D41" s="15"/>
      <c r="E41" s="15"/>
      <c r="F41" s="15"/>
      <c r="G41" s="10" t="s">
        <v>93</v>
      </c>
      <c r="H41" s="11">
        <v>4</v>
      </c>
    </row>
    <row r="42" spans="1:8" ht="31.5" x14ac:dyDescent="0.25">
      <c r="A42" s="29"/>
      <c r="B42" s="18"/>
      <c r="C42" s="15"/>
      <c r="D42" s="15"/>
      <c r="E42" s="15"/>
      <c r="F42" s="15"/>
      <c r="G42" s="10" t="s">
        <v>94</v>
      </c>
      <c r="H42" s="11">
        <v>4</v>
      </c>
    </row>
    <row r="43" spans="1:8" ht="31.5" x14ac:dyDescent="0.25">
      <c r="A43" s="29"/>
      <c r="B43" s="18"/>
      <c r="C43" s="15"/>
      <c r="D43" s="15"/>
      <c r="E43" s="15"/>
      <c r="F43" s="15"/>
      <c r="G43" s="10" t="s">
        <v>95</v>
      </c>
      <c r="H43" s="11">
        <v>5</v>
      </c>
    </row>
    <row r="44" spans="1:8" ht="16.5" thickBot="1" x14ac:dyDescent="0.3">
      <c r="A44" s="29"/>
      <c r="B44" s="18"/>
      <c r="C44" s="16"/>
      <c r="D44" s="16"/>
      <c r="E44" s="16"/>
      <c r="F44" s="16"/>
      <c r="G44" s="24" t="s">
        <v>8</v>
      </c>
      <c r="H44" s="26">
        <f>SUM(H41:H43,)</f>
        <v>13</v>
      </c>
    </row>
    <row r="45" spans="1:8" ht="150" customHeight="1" thickBot="1" x14ac:dyDescent="0.3">
      <c r="A45" s="30"/>
      <c r="B45" s="19"/>
      <c r="C45" s="20" t="s">
        <v>110</v>
      </c>
      <c r="D45" s="20"/>
      <c r="E45" s="20"/>
      <c r="F45" s="21"/>
      <c r="G45" s="25"/>
      <c r="H45" s="27"/>
    </row>
    <row r="46" spans="1:8" x14ac:dyDescent="0.25">
      <c r="A46" s="28">
        <v>9</v>
      </c>
      <c r="B46" s="17" t="s">
        <v>102</v>
      </c>
      <c r="C46" s="14" t="s">
        <v>40</v>
      </c>
      <c r="D46" s="14" t="s">
        <v>41</v>
      </c>
      <c r="E46" s="14" t="s">
        <v>42</v>
      </c>
      <c r="F46" s="14" t="s">
        <v>43</v>
      </c>
      <c r="G46" s="22" t="s">
        <v>92</v>
      </c>
      <c r="H46" s="23"/>
    </row>
    <row r="47" spans="1:8" ht="47.25" x14ac:dyDescent="0.25">
      <c r="A47" s="29"/>
      <c r="B47" s="18"/>
      <c r="C47" s="15"/>
      <c r="D47" s="15"/>
      <c r="E47" s="15"/>
      <c r="F47" s="15"/>
      <c r="G47" s="10" t="s">
        <v>96</v>
      </c>
      <c r="H47" s="11">
        <v>54</v>
      </c>
    </row>
    <row r="48" spans="1:8" ht="16.5" thickBot="1" x14ac:dyDescent="0.3">
      <c r="A48" s="29"/>
      <c r="B48" s="18"/>
      <c r="C48" s="16"/>
      <c r="D48" s="16"/>
      <c r="E48" s="16"/>
      <c r="F48" s="16"/>
      <c r="G48" s="24" t="s">
        <v>8</v>
      </c>
      <c r="H48" s="26">
        <f>SUM(H47:H47,)</f>
        <v>54</v>
      </c>
    </row>
    <row r="49" spans="1:8" ht="150" customHeight="1" thickBot="1" x14ac:dyDescent="0.3">
      <c r="A49" s="30"/>
      <c r="B49" s="19"/>
      <c r="C49" s="20" t="s">
        <v>111</v>
      </c>
      <c r="D49" s="20"/>
      <c r="E49" s="20"/>
      <c r="F49" s="21"/>
      <c r="G49" s="25"/>
      <c r="H49" s="27"/>
    </row>
    <row r="50" spans="1:8" x14ac:dyDescent="0.25">
      <c r="A50" s="28">
        <v>10</v>
      </c>
      <c r="B50" s="17" t="s">
        <v>102</v>
      </c>
      <c r="C50" s="14" t="s">
        <v>44</v>
      </c>
      <c r="D50" s="14" t="s">
        <v>45</v>
      </c>
      <c r="E50" s="14" t="s">
        <v>46</v>
      </c>
      <c r="F50" s="14" t="s">
        <v>47</v>
      </c>
      <c r="G50" s="22" t="s">
        <v>92</v>
      </c>
      <c r="H50" s="23"/>
    </row>
    <row r="51" spans="1:8" ht="47.25" x14ac:dyDescent="0.25">
      <c r="A51" s="29"/>
      <c r="B51" s="18"/>
      <c r="C51" s="15"/>
      <c r="D51" s="15"/>
      <c r="E51" s="15"/>
      <c r="F51" s="15"/>
      <c r="G51" s="10" t="s">
        <v>96</v>
      </c>
      <c r="H51" s="11">
        <v>54</v>
      </c>
    </row>
    <row r="52" spans="1:8" ht="161.25" customHeight="1" thickBot="1" x14ac:dyDescent="0.3">
      <c r="A52" s="29"/>
      <c r="B52" s="18"/>
      <c r="C52" s="16"/>
      <c r="D52" s="16"/>
      <c r="E52" s="16"/>
      <c r="F52" s="16"/>
      <c r="G52" s="24" t="s">
        <v>8</v>
      </c>
      <c r="H52" s="26">
        <f>SUM(H51:H51,)</f>
        <v>54</v>
      </c>
    </row>
    <row r="53" spans="1:8" ht="150" customHeight="1" thickBot="1" x14ac:dyDescent="0.3">
      <c r="A53" s="30"/>
      <c r="B53" s="19"/>
      <c r="C53" s="20" t="s">
        <v>112</v>
      </c>
      <c r="D53" s="20"/>
      <c r="E53" s="20"/>
      <c r="F53" s="21"/>
      <c r="G53" s="25"/>
      <c r="H53" s="27"/>
    </row>
    <row r="54" spans="1:8" x14ac:dyDescent="0.25">
      <c r="A54" s="28">
        <v>11</v>
      </c>
      <c r="B54" s="17" t="s">
        <v>102</v>
      </c>
      <c r="C54" s="14" t="s">
        <v>48</v>
      </c>
      <c r="D54" s="14" t="s">
        <v>49</v>
      </c>
      <c r="E54" s="14" t="s">
        <v>50</v>
      </c>
      <c r="F54" s="14" t="s">
        <v>51</v>
      </c>
      <c r="G54" s="22" t="s">
        <v>92</v>
      </c>
      <c r="H54" s="23"/>
    </row>
    <row r="55" spans="1:8" ht="31.5" x14ac:dyDescent="0.25">
      <c r="A55" s="29"/>
      <c r="B55" s="18"/>
      <c r="C55" s="15"/>
      <c r="D55" s="15"/>
      <c r="E55" s="15"/>
      <c r="F55" s="15"/>
      <c r="G55" s="10" t="s">
        <v>95</v>
      </c>
      <c r="H55" s="11">
        <v>24</v>
      </c>
    </row>
    <row r="56" spans="1:8" ht="69.75" customHeight="1" thickBot="1" x14ac:dyDescent="0.3">
      <c r="A56" s="29"/>
      <c r="B56" s="18"/>
      <c r="C56" s="16"/>
      <c r="D56" s="16"/>
      <c r="E56" s="16"/>
      <c r="F56" s="16"/>
      <c r="G56" s="24" t="s">
        <v>8</v>
      </c>
      <c r="H56" s="26">
        <f>SUM(H55:H55,)</f>
        <v>24</v>
      </c>
    </row>
    <row r="57" spans="1:8" ht="150" customHeight="1" thickBot="1" x14ac:dyDescent="0.3">
      <c r="A57" s="30"/>
      <c r="B57" s="19"/>
      <c r="C57" s="20" t="s">
        <v>113</v>
      </c>
      <c r="D57" s="20"/>
      <c r="E57" s="20"/>
      <c r="F57" s="21"/>
      <c r="G57" s="25"/>
      <c r="H57" s="27"/>
    </row>
    <row r="58" spans="1:8" x14ac:dyDescent="0.25">
      <c r="A58" s="28">
        <v>12</v>
      </c>
      <c r="B58" s="17" t="s">
        <v>102</v>
      </c>
      <c r="C58" s="14" t="s">
        <v>52</v>
      </c>
      <c r="D58" s="14" t="s">
        <v>53</v>
      </c>
      <c r="E58" s="14" t="s">
        <v>54</v>
      </c>
      <c r="F58" s="14" t="s">
        <v>55</v>
      </c>
      <c r="G58" s="22" t="s">
        <v>92</v>
      </c>
      <c r="H58" s="23"/>
    </row>
    <row r="59" spans="1:8" ht="31.5" x14ac:dyDescent="0.25">
      <c r="A59" s="29"/>
      <c r="B59" s="18"/>
      <c r="C59" s="15"/>
      <c r="D59" s="15"/>
      <c r="E59" s="15"/>
      <c r="F59" s="15"/>
      <c r="G59" s="10" t="s">
        <v>95</v>
      </c>
      <c r="H59" s="11">
        <v>29</v>
      </c>
    </row>
    <row r="60" spans="1:8" ht="94.5" customHeight="1" thickBot="1" x14ac:dyDescent="0.3">
      <c r="A60" s="29"/>
      <c r="B60" s="18"/>
      <c r="C60" s="16"/>
      <c r="D60" s="16"/>
      <c r="E60" s="16"/>
      <c r="F60" s="16"/>
      <c r="G60" s="24" t="s">
        <v>8</v>
      </c>
      <c r="H60" s="26">
        <f>SUM(H59:H59,)</f>
        <v>29</v>
      </c>
    </row>
    <row r="61" spans="1:8" ht="150" customHeight="1" thickBot="1" x14ac:dyDescent="0.3">
      <c r="A61" s="30"/>
      <c r="B61" s="19"/>
      <c r="C61" s="20" t="s">
        <v>114</v>
      </c>
      <c r="D61" s="20"/>
      <c r="E61" s="20"/>
      <c r="F61" s="21"/>
      <c r="G61" s="25"/>
      <c r="H61" s="27"/>
    </row>
    <row r="62" spans="1:8" x14ac:dyDescent="0.25">
      <c r="A62" s="28">
        <v>13</v>
      </c>
      <c r="B62" s="17" t="s">
        <v>102</v>
      </c>
      <c r="C62" s="14" t="s">
        <v>56</v>
      </c>
      <c r="D62" s="14" t="s">
        <v>57</v>
      </c>
      <c r="E62" s="14" t="s">
        <v>58</v>
      </c>
      <c r="F62" s="14" t="s">
        <v>59</v>
      </c>
      <c r="G62" s="22" t="s">
        <v>92</v>
      </c>
      <c r="H62" s="23"/>
    </row>
    <row r="63" spans="1:8" ht="31.5" x14ac:dyDescent="0.25">
      <c r="A63" s="29"/>
      <c r="B63" s="18"/>
      <c r="C63" s="15"/>
      <c r="D63" s="15"/>
      <c r="E63" s="15"/>
      <c r="F63" s="15"/>
      <c r="G63" s="10" t="s">
        <v>95</v>
      </c>
      <c r="H63" s="11">
        <v>12</v>
      </c>
    </row>
    <row r="64" spans="1:8" ht="101.25" customHeight="1" thickBot="1" x14ac:dyDescent="0.3">
      <c r="A64" s="29"/>
      <c r="B64" s="18"/>
      <c r="C64" s="16"/>
      <c r="D64" s="16"/>
      <c r="E64" s="16"/>
      <c r="F64" s="16"/>
      <c r="G64" s="24" t="s">
        <v>8</v>
      </c>
      <c r="H64" s="26">
        <f>SUM(H63:H63,)</f>
        <v>12</v>
      </c>
    </row>
    <row r="65" spans="1:8" ht="150" customHeight="1" thickBot="1" x14ac:dyDescent="0.3">
      <c r="A65" s="30"/>
      <c r="B65" s="19"/>
      <c r="C65" s="20" t="s">
        <v>121</v>
      </c>
      <c r="D65" s="20"/>
      <c r="E65" s="20"/>
      <c r="F65" s="21"/>
      <c r="G65" s="25"/>
      <c r="H65" s="27"/>
    </row>
    <row r="66" spans="1:8" x14ac:dyDescent="0.25">
      <c r="A66" s="28">
        <v>14</v>
      </c>
      <c r="B66" s="17" t="s">
        <v>102</v>
      </c>
      <c r="C66" s="14" t="s">
        <v>60</v>
      </c>
      <c r="D66" s="14" t="s">
        <v>61</v>
      </c>
      <c r="E66" s="14" t="s">
        <v>58</v>
      </c>
      <c r="F66" s="14" t="s">
        <v>62</v>
      </c>
      <c r="G66" s="22" t="s">
        <v>92</v>
      </c>
      <c r="H66" s="23"/>
    </row>
    <row r="67" spans="1:8" ht="31.5" x14ac:dyDescent="0.25">
      <c r="A67" s="29"/>
      <c r="B67" s="18"/>
      <c r="C67" s="15"/>
      <c r="D67" s="15"/>
      <c r="E67" s="15"/>
      <c r="F67" s="15"/>
      <c r="G67" s="10" t="s">
        <v>95</v>
      </c>
      <c r="H67" s="11">
        <v>12</v>
      </c>
    </row>
    <row r="68" spans="1:8" ht="106.5" customHeight="1" thickBot="1" x14ac:dyDescent="0.3">
      <c r="A68" s="29"/>
      <c r="B68" s="18"/>
      <c r="C68" s="16"/>
      <c r="D68" s="16"/>
      <c r="E68" s="16"/>
      <c r="F68" s="16"/>
      <c r="G68" s="24" t="s">
        <v>8</v>
      </c>
      <c r="H68" s="26">
        <f>SUM(H67:H67,)</f>
        <v>12</v>
      </c>
    </row>
    <row r="69" spans="1:8" ht="150" customHeight="1" thickBot="1" x14ac:dyDescent="0.3">
      <c r="A69" s="30"/>
      <c r="B69" s="19"/>
      <c r="C69" s="20" t="s">
        <v>122</v>
      </c>
      <c r="D69" s="20"/>
      <c r="E69" s="20"/>
      <c r="F69" s="21"/>
      <c r="G69" s="25"/>
      <c r="H69" s="27"/>
    </row>
    <row r="70" spans="1:8" x14ac:dyDescent="0.25">
      <c r="A70" s="28">
        <v>15</v>
      </c>
      <c r="B70" s="17" t="s">
        <v>102</v>
      </c>
      <c r="C70" s="14" t="s">
        <v>63</v>
      </c>
      <c r="D70" s="14" t="s">
        <v>64</v>
      </c>
      <c r="E70" s="14" t="s">
        <v>58</v>
      </c>
      <c r="F70" s="14" t="s">
        <v>65</v>
      </c>
      <c r="G70" s="22" t="s">
        <v>92</v>
      </c>
      <c r="H70" s="23"/>
    </row>
    <row r="71" spans="1:8" ht="31.5" x14ac:dyDescent="0.25">
      <c r="A71" s="29"/>
      <c r="B71" s="18"/>
      <c r="C71" s="15"/>
      <c r="D71" s="15"/>
      <c r="E71" s="15"/>
      <c r="F71" s="15"/>
      <c r="G71" s="10" t="s">
        <v>93</v>
      </c>
      <c r="H71" s="11">
        <v>54</v>
      </c>
    </row>
    <row r="72" spans="1:8" ht="171" customHeight="1" thickBot="1" x14ac:dyDescent="0.3">
      <c r="A72" s="29"/>
      <c r="B72" s="18"/>
      <c r="C72" s="16"/>
      <c r="D72" s="16"/>
      <c r="E72" s="16"/>
      <c r="F72" s="16"/>
      <c r="G72" s="24" t="s">
        <v>8</v>
      </c>
      <c r="H72" s="26">
        <f>SUM(H71:H71,)</f>
        <v>54</v>
      </c>
    </row>
    <row r="73" spans="1:8" ht="150" customHeight="1" thickBot="1" x14ac:dyDescent="0.3">
      <c r="A73" s="30"/>
      <c r="B73" s="19"/>
      <c r="C73" s="20" t="s">
        <v>123</v>
      </c>
      <c r="D73" s="20"/>
      <c r="E73" s="20"/>
      <c r="F73" s="21"/>
      <c r="G73" s="25"/>
      <c r="H73" s="27"/>
    </row>
    <row r="74" spans="1:8" x14ac:dyDescent="0.25">
      <c r="A74" s="28">
        <v>16</v>
      </c>
      <c r="B74" s="17" t="s">
        <v>102</v>
      </c>
      <c r="C74" s="14" t="s">
        <v>66</v>
      </c>
      <c r="D74" s="14" t="s">
        <v>67</v>
      </c>
      <c r="E74" s="14" t="s">
        <v>68</v>
      </c>
      <c r="F74" s="14" t="s">
        <v>69</v>
      </c>
      <c r="G74" s="22" t="s">
        <v>92</v>
      </c>
      <c r="H74" s="23"/>
    </row>
    <row r="75" spans="1:8" ht="31.5" x14ac:dyDescent="0.25">
      <c r="A75" s="29"/>
      <c r="B75" s="18"/>
      <c r="C75" s="15"/>
      <c r="D75" s="15"/>
      <c r="E75" s="15"/>
      <c r="F75" s="15"/>
      <c r="G75" s="10" t="s">
        <v>94</v>
      </c>
      <c r="H75" s="11">
        <v>10</v>
      </c>
    </row>
    <row r="76" spans="1:8" ht="161.25" customHeight="1" thickBot="1" x14ac:dyDescent="0.3">
      <c r="A76" s="29"/>
      <c r="B76" s="18"/>
      <c r="C76" s="16"/>
      <c r="D76" s="16"/>
      <c r="E76" s="16"/>
      <c r="F76" s="16"/>
      <c r="G76" s="24" t="s">
        <v>8</v>
      </c>
      <c r="H76" s="26">
        <f>SUM(H75:H75,)</f>
        <v>10</v>
      </c>
    </row>
    <row r="77" spans="1:8" ht="150" customHeight="1" thickBot="1" x14ac:dyDescent="0.3">
      <c r="A77" s="30"/>
      <c r="B77" s="19"/>
      <c r="C77" s="20" t="s">
        <v>115</v>
      </c>
      <c r="D77" s="20"/>
      <c r="E77" s="20"/>
      <c r="F77" s="21"/>
      <c r="G77" s="25"/>
      <c r="H77" s="27"/>
    </row>
    <row r="78" spans="1:8" x14ac:dyDescent="0.25">
      <c r="A78" s="28">
        <v>17</v>
      </c>
      <c r="B78" s="17" t="s">
        <v>102</v>
      </c>
      <c r="C78" s="14" t="s">
        <v>70</v>
      </c>
      <c r="D78" s="14" t="s">
        <v>71</v>
      </c>
      <c r="E78" s="14" t="s">
        <v>72</v>
      </c>
      <c r="F78" s="14" t="s">
        <v>73</v>
      </c>
      <c r="G78" s="22" t="s">
        <v>92</v>
      </c>
      <c r="H78" s="23"/>
    </row>
    <row r="79" spans="1:8" ht="31.5" x14ac:dyDescent="0.25">
      <c r="A79" s="29"/>
      <c r="B79" s="18"/>
      <c r="C79" s="15"/>
      <c r="D79" s="15"/>
      <c r="E79" s="15"/>
      <c r="F79" s="15"/>
      <c r="G79" s="10" t="s">
        <v>93</v>
      </c>
      <c r="H79" s="11">
        <v>35</v>
      </c>
    </row>
    <row r="80" spans="1:8" ht="158.25" customHeight="1" thickBot="1" x14ac:dyDescent="0.3">
      <c r="A80" s="29"/>
      <c r="B80" s="18"/>
      <c r="C80" s="16"/>
      <c r="D80" s="16"/>
      <c r="E80" s="16"/>
      <c r="F80" s="16"/>
      <c r="G80" s="24" t="s">
        <v>8</v>
      </c>
      <c r="H80" s="26">
        <f>SUM(H79:H79,)</f>
        <v>35</v>
      </c>
    </row>
    <row r="81" spans="1:8" ht="150" customHeight="1" thickBot="1" x14ac:dyDescent="0.3">
      <c r="A81" s="30"/>
      <c r="B81" s="19"/>
      <c r="C81" s="20" t="s">
        <v>116</v>
      </c>
      <c r="D81" s="20"/>
      <c r="E81" s="20"/>
      <c r="F81" s="21"/>
      <c r="G81" s="25"/>
      <c r="H81" s="27"/>
    </row>
    <row r="82" spans="1:8" x14ac:dyDescent="0.25">
      <c r="A82" s="28">
        <v>18</v>
      </c>
      <c r="B82" s="17" t="s">
        <v>102</v>
      </c>
      <c r="C82" s="14" t="s">
        <v>74</v>
      </c>
      <c r="D82" s="14" t="s">
        <v>75</v>
      </c>
      <c r="E82" s="14" t="s">
        <v>76</v>
      </c>
      <c r="F82" s="14" t="s">
        <v>77</v>
      </c>
      <c r="G82" s="22" t="s">
        <v>92</v>
      </c>
      <c r="H82" s="23"/>
    </row>
    <row r="83" spans="1:8" ht="31.5" x14ac:dyDescent="0.25">
      <c r="A83" s="29"/>
      <c r="B83" s="18"/>
      <c r="C83" s="15"/>
      <c r="D83" s="15"/>
      <c r="E83" s="15"/>
      <c r="F83" s="15"/>
      <c r="G83" s="10" t="s">
        <v>94</v>
      </c>
      <c r="H83" s="11">
        <v>64</v>
      </c>
    </row>
    <row r="84" spans="1:8" ht="103.5" customHeight="1" thickBot="1" x14ac:dyDescent="0.3">
      <c r="A84" s="29"/>
      <c r="B84" s="18"/>
      <c r="C84" s="16"/>
      <c r="D84" s="16"/>
      <c r="E84" s="16"/>
      <c r="F84" s="16"/>
      <c r="G84" s="24" t="s">
        <v>8</v>
      </c>
      <c r="H84" s="26">
        <f>SUM(H83:H83,)</f>
        <v>64</v>
      </c>
    </row>
    <row r="85" spans="1:8" ht="150" customHeight="1" thickBot="1" x14ac:dyDescent="0.3">
      <c r="A85" s="30"/>
      <c r="B85" s="19"/>
      <c r="C85" s="20" t="s">
        <v>117</v>
      </c>
      <c r="D85" s="20"/>
      <c r="E85" s="20"/>
      <c r="F85" s="21"/>
      <c r="G85" s="25"/>
      <c r="H85" s="27"/>
    </row>
    <row r="86" spans="1:8" x14ac:dyDescent="0.25">
      <c r="A86" s="28">
        <v>19</v>
      </c>
      <c r="B86" s="17" t="s">
        <v>102</v>
      </c>
      <c r="C86" s="14" t="s">
        <v>78</v>
      </c>
      <c r="D86" s="14" t="s">
        <v>79</v>
      </c>
      <c r="E86" s="14" t="s">
        <v>80</v>
      </c>
      <c r="F86" s="14" t="s">
        <v>81</v>
      </c>
      <c r="G86" s="22" t="s">
        <v>92</v>
      </c>
      <c r="H86" s="23"/>
    </row>
    <row r="87" spans="1:8" ht="31.5" x14ac:dyDescent="0.25">
      <c r="A87" s="29"/>
      <c r="B87" s="18"/>
      <c r="C87" s="15"/>
      <c r="D87" s="15"/>
      <c r="E87" s="15"/>
      <c r="F87" s="15"/>
      <c r="G87" s="10" t="s">
        <v>94</v>
      </c>
      <c r="H87" s="11">
        <v>5</v>
      </c>
    </row>
    <row r="88" spans="1:8" ht="31.5" x14ac:dyDescent="0.25">
      <c r="A88" s="29"/>
      <c r="B88" s="18"/>
      <c r="C88" s="15"/>
      <c r="D88" s="15"/>
      <c r="E88" s="15"/>
      <c r="F88" s="15"/>
      <c r="G88" s="10" t="s">
        <v>95</v>
      </c>
      <c r="H88" s="11">
        <v>8</v>
      </c>
    </row>
    <row r="89" spans="1:8" ht="146.25" customHeight="1" thickBot="1" x14ac:dyDescent="0.3">
      <c r="A89" s="29"/>
      <c r="B89" s="18"/>
      <c r="C89" s="16"/>
      <c r="D89" s="16"/>
      <c r="E89" s="16"/>
      <c r="F89" s="16"/>
      <c r="G89" s="24" t="s">
        <v>8</v>
      </c>
      <c r="H89" s="26">
        <f>SUM(H87:H88,)</f>
        <v>13</v>
      </c>
    </row>
    <row r="90" spans="1:8" ht="150" customHeight="1" thickBot="1" x14ac:dyDescent="0.3">
      <c r="A90" s="30"/>
      <c r="B90" s="19"/>
      <c r="C90" s="20" t="s">
        <v>118</v>
      </c>
      <c r="D90" s="20"/>
      <c r="E90" s="20"/>
      <c r="F90" s="21"/>
      <c r="G90" s="25"/>
      <c r="H90" s="27"/>
    </row>
    <row r="91" spans="1:8" x14ac:dyDescent="0.25">
      <c r="A91" s="28">
        <v>20</v>
      </c>
      <c r="B91" s="17" t="s">
        <v>102</v>
      </c>
      <c r="C91" s="14" t="s">
        <v>82</v>
      </c>
      <c r="D91" s="14" t="s">
        <v>83</v>
      </c>
      <c r="E91" s="14" t="s">
        <v>84</v>
      </c>
      <c r="F91" s="14" t="s">
        <v>85</v>
      </c>
      <c r="G91" s="22" t="s">
        <v>92</v>
      </c>
      <c r="H91" s="23"/>
    </row>
    <row r="92" spans="1:8" ht="31.5" x14ac:dyDescent="0.25">
      <c r="A92" s="29"/>
      <c r="B92" s="18"/>
      <c r="C92" s="15"/>
      <c r="D92" s="15"/>
      <c r="E92" s="15"/>
      <c r="F92" s="15"/>
      <c r="G92" s="10" t="s">
        <v>94</v>
      </c>
      <c r="H92" s="11">
        <v>10</v>
      </c>
    </row>
    <row r="93" spans="1:8" ht="156" customHeight="1" thickBot="1" x14ac:dyDescent="0.3">
      <c r="A93" s="29"/>
      <c r="B93" s="18"/>
      <c r="C93" s="16"/>
      <c r="D93" s="16"/>
      <c r="E93" s="16"/>
      <c r="F93" s="16"/>
      <c r="G93" s="24" t="s">
        <v>8</v>
      </c>
      <c r="H93" s="26">
        <f>SUM(H92:H92,)</f>
        <v>10</v>
      </c>
    </row>
    <row r="94" spans="1:8" ht="150" customHeight="1" thickBot="1" x14ac:dyDescent="0.3">
      <c r="A94" s="30"/>
      <c r="B94" s="19"/>
      <c r="C94" s="20" t="s">
        <v>119</v>
      </c>
      <c r="D94" s="20"/>
      <c r="E94" s="20"/>
      <c r="F94" s="21"/>
      <c r="G94" s="25"/>
      <c r="H94" s="27"/>
    </row>
    <row r="95" spans="1:8" ht="16.5" thickBot="1" x14ac:dyDescent="0.3">
      <c r="A95" s="36" t="s">
        <v>127</v>
      </c>
      <c r="B95" s="37"/>
      <c r="C95" s="37"/>
      <c r="D95" s="37"/>
      <c r="E95" s="38"/>
      <c r="F95" s="39">
        <f>H93+H89+H84+H80+H76+H72+H68+H64+H60+H56+H52+H48+H44+H38+H32+H24+H18+H13+H9+H5</f>
        <v>558</v>
      </c>
      <c r="G95" s="40"/>
      <c r="H95" s="41"/>
    </row>
    <row r="96" spans="1:8" ht="150" customHeight="1" thickBot="1" x14ac:dyDescent="0.3">
      <c r="A96" s="31" t="s">
        <v>9</v>
      </c>
      <c r="B96" s="32"/>
      <c r="C96" s="33" t="s">
        <v>99</v>
      </c>
      <c r="D96" s="34"/>
      <c r="E96" s="34"/>
      <c r="F96" s="35"/>
      <c r="G96" s="12" t="s">
        <v>124</v>
      </c>
      <c r="H96" s="13" t="s">
        <v>126</v>
      </c>
    </row>
    <row r="97" spans="1:8" ht="150" customHeight="1" thickBot="1" x14ac:dyDescent="0.3">
      <c r="A97" s="31" t="s">
        <v>9</v>
      </c>
      <c r="B97" s="32"/>
      <c r="C97" s="33" t="s">
        <v>100</v>
      </c>
      <c r="D97" s="34"/>
      <c r="E97" s="34"/>
      <c r="F97" s="35"/>
      <c r="G97" s="12" t="s">
        <v>125</v>
      </c>
      <c r="H97" s="13" t="s">
        <v>126</v>
      </c>
    </row>
  </sheetData>
  <sheetProtection algorithmName="SHA-512" hashValue="vQDtruEbyNMLGrRa1EURZHKAkDZos1kPGx37VFzRn7yG/yHmkTLLJP1tqrvTLqvxvFA+PZqe/zTNts7MdbB+kA==" saltValue="XLSx5bQfYqNDZgC3iCDSGg==" spinCount="100000" sheet="1" formatCells="0" formatColumns="0" formatRows="0" insertColumns="0" insertRows="0" autoFilter="0"/>
  <autoFilter ref="A1:H433" xr:uid="{00000000-0009-0000-0000-000000000000}"/>
  <mergeCells count="207">
    <mergeCell ref="A97:B97"/>
    <mergeCell ref="C97:F97"/>
    <mergeCell ref="B74:B77"/>
    <mergeCell ref="G74:H74"/>
    <mergeCell ref="G80:G81"/>
    <mergeCell ref="H76:H77"/>
    <mergeCell ref="C77:F77"/>
    <mergeCell ref="B78:B81"/>
    <mergeCell ref="G78:H78"/>
    <mergeCell ref="A95:E95"/>
    <mergeCell ref="F95:H95"/>
    <mergeCell ref="A96:B96"/>
    <mergeCell ref="C96:F96"/>
    <mergeCell ref="H80:H81"/>
    <mergeCell ref="C81:F81"/>
    <mergeCell ref="A91:A94"/>
    <mergeCell ref="B91:B94"/>
    <mergeCell ref="G91:H91"/>
    <mergeCell ref="G93:G94"/>
    <mergeCell ref="H93:H94"/>
    <mergeCell ref="C94:F94"/>
    <mergeCell ref="C91:C93"/>
    <mergeCell ref="D91:D93"/>
    <mergeCell ref="E91:E93"/>
    <mergeCell ref="G56:G57"/>
    <mergeCell ref="H56:H57"/>
    <mergeCell ref="C57:F57"/>
    <mergeCell ref="B58:B61"/>
    <mergeCell ref="G58:H58"/>
    <mergeCell ref="G60:G61"/>
    <mergeCell ref="H60:H61"/>
    <mergeCell ref="C61:F61"/>
    <mergeCell ref="C65:F65"/>
    <mergeCell ref="B54:B57"/>
    <mergeCell ref="B62:B65"/>
    <mergeCell ref="G54:H54"/>
    <mergeCell ref="D58:D60"/>
    <mergeCell ref="E58:E60"/>
    <mergeCell ref="F58:F60"/>
    <mergeCell ref="B11:B14"/>
    <mergeCell ref="G11:H11"/>
    <mergeCell ref="G13:G14"/>
    <mergeCell ref="H13:H14"/>
    <mergeCell ref="C14:F14"/>
    <mergeCell ref="C11:C13"/>
    <mergeCell ref="D11:D13"/>
    <mergeCell ref="E11:E13"/>
    <mergeCell ref="F11:F13"/>
    <mergeCell ref="B7:B10"/>
    <mergeCell ref="G7:H7"/>
    <mergeCell ref="G9:G10"/>
    <mergeCell ref="H9:H10"/>
    <mergeCell ref="C10:F10"/>
    <mergeCell ref="C7:C9"/>
    <mergeCell ref="D7:D9"/>
    <mergeCell ref="E7:E9"/>
    <mergeCell ref="F7:F9"/>
    <mergeCell ref="B2:B6"/>
    <mergeCell ref="G2:H2"/>
    <mergeCell ref="G5:G6"/>
    <mergeCell ref="H5:H6"/>
    <mergeCell ref="C6:F6"/>
    <mergeCell ref="C2:C5"/>
    <mergeCell ref="D2:D5"/>
    <mergeCell ref="E2:E5"/>
    <mergeCell ref="F2:F5"/>
    <mergeCell ref="A2:A6"/>
    <mergeCell ref="A7:A10"/>
    <mergeCell ref="A11:A14"/>
    <mergeCell ref="A54:A57"/>
    <mergeCell ref="A58:A61"/>
    <mergeCell ref="A15:A19"/>
    <mergeCell ref="A20:A25"/>
    <mergeCell ref="A26:A33"/>
    <mergeCell ref="A34:A39"/>
    <mergeCell ref="A40:A45"/>
    <mergeCell ref="A46:A49"/>
    <mergeCell ref="A50:A53"/>
    <mergeCell ref="B15:B19"/>
    <mergeCell ref="G15:H15"/>
    <mergeCell ref="G18:G19"/>
    <mergeCell ref="H18:H19"/>
    <mergeCell ref="C19:F19"/>
    <mergeCell ref="C15:C18"/>
    <mergeCell ref="D15:D18"/>
    <mergeCell ref="E15:E18"/>
    <mergeCell ref="F15:F18"/>
    <mergeCell ref="B20:B25"/>
    <mergeCell ref="G20:H20"/>
    <mergeCell ref="G24:G25"/>
    <mergeCell ref="H24:H25"/>
    <mergeCell ref="C25:F25"/>
    <mergeCell ref="C20:C24"/>
    <mergeCell ref="D20:D24"/>
    <mergeCell ref="E20:E24"/>
    <mergeCell ref="F20:F24"/>
    <mergeCell ref="B26:B33"/>
    <mergeCell ref="G26:H26"/>
    <mergeCell ref="G30:H30"/>
    <mergeCell ref="G32:G33"/>
    <mergeCell ref="H32:H33"/>
    <mergeCell ref="C33:F33"/>
    <mergeCell ref="C26:C32"/>
    <mergeCell ref="D26:D32"/>
    <mergeCell ref="E26:E32"/>
    <mergeCell ref="F26:F32"/>
    <mergeCell ref="B34:B39"/>
    <mergeCell ref="G34:H34"/>
    <mergeCell ref="G38:G39"/>
    <mergeCell ref="H38:H39"/>
    <mergeCell ref="C39:F39"/>
    <mergeCell ref="C34:C38"/>
    <mergeCell ref="D34:D38"/>
    <mergeCell ref="E34:E38"/>
    <mergeCell ref="F34:F38"/>
    <mergeCell ref="B40:B45"/>
    <mergeCell ref="G40:H40"/>
    <mergeCell ref="G44:G45"/>
    <mergeCell ref="H44:H45"/>
    <mergeCell ref="C45:F45"/>
    <mergeCell ref="C40:C44"/>
    <mergeCell ref="D40:D44"/>
    <mergeCell ref="E40:E44"/>
    <mergeCell ref="F40:F44"/>
    <mergeCell ref="B46:B49"/>
    <mergeCell ref="G46:H46"/>
    <mergeCell ref="G48:G49"/>
    <mergeCell ref="H48:H49"/>
    <mergeCell ref="C49:F49"/>
    <mergeCell ref="C46:C48"/>
    <mergeCell ref="D46:D48"/>
    <mergeCell ref="E46:E48"/>
    <mergeCell ref="F46:F48"/>
    <mergeCell ref="A86:A90"/>
    <mergeCell ref="B86:B90"/>
    <mergeCell ref="G86:H86"/>
    <mergeCell ref="G89:G90"/>
    <mergeCell ref="H89:H90"/>
    <mergeCell ref="C90:F90"/>
    <mergeCell ref="C86:C89"/>
    <mergeCell ref="D86:D89"/>
    <mergeCell ref="E86:E89"/>
    <mergeCell ref="F86:F89"/>
    <mergeCell ref="C66:C68"/>
    <mergeCell ref="G62:H62"/>
    <mergeCell ref="G64:G65"/>
    <mergeCell ref="H64:H65"/>
    <mergeCell ref="G70:H70"/>
    <mergeCell ref="G72:G73"/>
    <mergeCell ref="H72:H73"/>
    <mergeCell ref="C73:F73"/>
    <mergeCell ref="G76:G77"/>
    <mergeCell ref="G66:H66"/>
    <mergeCell ref="G68:G69"/>
    <mergeCell ref="H68:H69"/>
    <mergeCell ref="C69:F69"/>
    <mergeCell ref="F70:F72"/>
    <mergeCell ref="C74:C76"/>
    <mergeCell ref="D74:D76"/>
    <mergeCell ref="F66:F68"/>
    <mergeCell ref="C70:C72"/>
    <mergeCell ref="D70:D72"/>
    <mergeCell ref="E70:E72"/>
    <mergeCell ref="G50:H50"/>
    <mergeCell ref="G52:G53"/>
    <mergeCell ref="H52:H53"/>
    <mergeCell ref="A62:A65"/>
    <mergeCell ref="A82:A85"/>
    <mergeCell ref="B82:B85"/>
    <mergeCell ref="A66:A69"/>
    <mergeCell ref="A70:A73"/>
    <mergeCell ref="A74:A77"/>
    <mergeCell ref="A78:A81"/>
    <mergeCell ref="B66:B69"/>
    <mergeCell ref="E74:E76"/>
    <mergeCell ref="G82:H82"/>
    <mergeCell ref="G84:G85"/>
    <mergeCell ref="H84:H85"/>
    <mergeCell ref="C85:F85"/>
    <mergeCell ref="C62:C64"/>
    <mergeCell ref="D62:D64"/>
    <mergeCell ref="E62:E64"/>
    <mergeCell ref="F62:F64"/>
    <mergeCell ref="F91:F93"/>
    <mergeCell ref="B50:B53"/>
    <mergeCell ref="C78:C80"/>
    <mergeCell ref="D78:D80"/>
    <mergeCell ref="E78:E80"/>
    <mergeCell ref="F78:F80"/>
    <mergeCell ref="C82:C84"/>
    <mergeCell ref="D82:D84"/>
    <mergeCell ref="E82:E84"/>
    <mergeCell ref="F82:F84"/>
    <mergeCell ref="C53:F53"/>
    <mergeCell ref="B70:B73"/>
    <mergeCell ref="C50:C52"/>
    <mergeCell ref="D50:D52"/>
    <mergeCell ref="E50:E52"/>
    <mergeCell ref="F50:F52"/>
    <mergeCell ref="C54:C56"/>
    <mergeCell ref="D54:D56"/>
    <mergeCell ref="E54:E56"/>
    <mergeCell ref="F54:F56"/>
    <mergeCell ref="C58:C60"/>
    <mergeCell ref="F74:F76"/>
    <mergeCell ref="D66:D68"/>
    <mergeCell ref="E66:E6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5EE16-9A1C-4154-8BE1-E95A00BC8303}">
  <dimension ref="A1:I117"/>
  <sheetViews>
    <sheetView zoomScale="80" zoomScaleNormal="80" workbookViewId="0">
      <pane ySplit="1" topLeftCell="A2" activePane="bottomLeft" state="frozen"/>
      <selection pane="bottomLeft" activeCell="I16" sqref="I16"/>
    </sheetView>
  </sheetViews>
  <sheetFormatPr defaultColWidth="9.140625" defaultRowHeight="15.75" x14ac:dyDescent="0.25"/>
  <cols>
    <col min="1" max="1" width="12" style="43" customWidth="1"/>
    <col min="2" max="2" width="28.7109375" style="44" customWidth="1"/>
    <col min="3" max="3" width="23" style="43" customWidth="1"/>
    <col min="4" max="4" width="28.7109375" style="43" customWidth="1"/>
    <col min="5" max="5" width="24.42578125" style="43" customWidth="1"/>
    <col min="6" max="6" width="28" style="43" customWidth="1"/>
    <col min="7" max="7" width="24" style="43" customWidth="1"/>
    <col min="8" max="8" width="23.140625" style="43" customWidth="1"/>
    <col min="9" max="9" width="138.85546875" style="42" customWidth="1"/>
    <col min="10" max="16384" width="9.140625" style="42"/>
  </cols>
  <sheetData>
    <row r="1" spans="1:8" s="74" customFormat="1" ht="48" thickBot="1" x14ac:dyDescent="0.3">
      <c r="A1" s="80" t="s">
        <v>0</v>
      </c>
      <c r="B1" s="79" t="s">
        <v>1</v>
      </c>
      <c r="C1" s="78" t="s">
        <v>2</v>
      </c>
      <c r="D1" s="77" t="s">
        <v>3</v>
      </c>
      <c r="E1" s="77" t="s">
        <v>4</v>
      </c>
      <c r="F1" s="77" t="s">
        <v>5</v>
      </c>
      <c r="G1" s="76" t="s">
        <v>6</v>
      </c>
      <c r="H1" s="75" t="s">
        <v>7</v>
      </c>
    </row>
    <row r="2" spans="1:8" x14ac:dyDescent="0.25">
      <c r="A2" s="73">
        <v>1</v>
      </c>
      <c r="B2" s="72" t="s">
        <v>143</v>
      </c>
      <c r="C2" s="71" t="s">
        <v>250</v>
      </c>
      <c r="D2" s="71" t="s">
        <v>249</v>
      </c>
      <c r="E2" s="71" t="s">
        <v>248</v>
      </c>
      <c r="F2" s="71" t="s">
        <v>247</v>
      </c>
      <c r="G2" s="70" t="s">
        <v>218</v>
      </c>
      <c r="H2" s="69"/>
    </row>
    <row r="3" spans="1:8" x14ac:dyDescent="0.25">
      <c r="A3" s="65"/>
      <c r="B3" s="64"/>
      <c r="C3" s="68"/>
      <c r="D3" s="68"/>
      <c r="E3" s="68"/>
      <c r="F3" s="68"/>
      <c r="G3" s="67" t="s">
        <v>246</v>
      </c>
      <c r="H3" s="66">
        <v>10</v>
      </c>
    </row>
    <row r="4" spans="1:8" ht="31.5" x14ac:dyDescent="0.25">
      <c r="A4" s="65"/>
      <c r="B4" s="64"/>
      <c r="C4" s="68"/>
      <c r="D4" s="68"/>
      <c r="E4" s="68"/>
      <c r="F4" s="68"/>
      <c r="G4" s="67" t="s">
        <v>239</v>
      </c>
      <c r="H4" s="66">
        <v>10</v>
      </c>
    </row>
    <row r="5" spans="1:8" ht="47.25" x14ac:dyDescent="0.25">
      <c r="A5" s="65"/>
      <c r="B5" s="64"/>
      <c r="C5" s="68"/>
      <c r="D5" s="68"/>
      <c r="E5" s="68"/>
      <c r="F5" s="68"/>
      <c r="G5" s="67" t="s">
        <v>238</v>
      </c>
      <c r="H5" s="66">
        <v>10</v>
      </c>
    </row>
    <row r="6" spans="1:8" x14ac:dyDescent="0.25">
      <c r="A6" s="65"/>
      <c r="B6" s="64"/>
      <c r="C6" s="68"/>
      <c r="D6" s="68"/>
      <c r="E6" s="68"/>
      <c r="F6" s="68"/>
      <c r="G6" s="67" t="s">
        <v>237</v>
      </c>
      <c r="H6" s="66">
        <v>2</v>
      </c>
    </row>
    <row r="7" spans="1:8" x14ac:dyDescent="0.25">
      <c r="A7" s="65"/>
      <c r="B7" s="64"/>
      <c r="C7" s="68"/>
      <c r="D7" s="68"/>
      <c r="E7" s="68"/>
      <c r="F7" s="68"/>
      <c r="G7" s="67" t="s">
        <v>236</v>
      </c>
      <c r="H7" s="66">
        <v>5</v>
      </c>
    </row>
    <row r="8" spans="1:8" x14ac:dyDescent="0.25">
      <c r="A8" s="65"/>
      <c r="B8" s="64"/>
      <c r="C8" s="68"/>
      <c r="D8" s="68"/>
      <c r="E8" s="68"/>
      <c r="F8" s="68"/>
      <c r="G8" s="67" t="s">
        <v>235</v>
      </c>
      <c r="H8" s="66">
        <v>7</v>
      </c>
    </row>
    <row r="9" spans="1:8" ht="16.5" thickBot="1" x14ac:dyDescent="0.3">
      <c r="A9" s="65"/>
      <c r="B9" s="64"/>
      <c r="C9" s="68"/>
      <c r="D9" s="68"/>
      <c r="E9" s="68"/>
      <c r="F9" s="68"/>
      <c r="G9" s="67" t="s">
        <v>234</v>
      </c>
      <c r="H9" s="66">
        <v>10</v>
      </c>
    </row>
    <row r="10" spans="1:8" x14ac:dyDescent="0.25">
      <c r="A10" s="65"/>
      <c r="B10" s="64"/>
      <c r="C10" s="68"/>
      <c r="D10" s="68"/>
      <c r="E10" s="68"/>
      <c r="F10" s="68"/>
      <c r="G10" s="70" t="s">
        <v>138</v>
      </c>
      <c r="H10" s="69"/>
    </row>
    <row r="11" spans="1:8" x14ac:dyDescent="0.25">
      <c r="A11" s="65"/>
      <c r="B11" s="64"/>
      <c r="C11" s="68"/>
      <c r="D11" s="68"/>
      <c r="E11" s="68"/>
      <c r="F11" s="68"/>
      <c r="G11" s="67" t="s">
        <v>230</v>
      </c>
      <c r="H11" s="66">
        <v>80</v>
      </c>
    </row>
    <row r="12" spans="1:8" x14ac:dyDescent="0.25">
      <c r="A12" s="65"/>
      <c r="B12" s="64"/>
      <c r="C12" s="68"/>
      <c r="D12" s="68"/>
      <c r="E12" s="68"/>
      <c r="F12" s="68"/>
      <c r="G12" s="67" t="s">
        <v>229</v>
      </c>
      <c r="H12" s="66">
        <v>80</v>
      </c>
    </row>
    <row r="13" spans="1:8" x14ac:dyDescent="0.25">
      <c r="A13" s="65"/>
      <c r="B13" s="64"/>
      <c r="C13" s="68"/>
      <c r="D13" s="68"/>
      <c r="E13" s="68"/>
      <c r="F13" s="68"/>
      <c r="G13" s="67" t="s">
        <v>228</v>
      </c>
      <c r="H13" s="66">
        <v>80</v>
      </c>
    </row>
    <row r="14" spans="1:8" x14ac:dyDescent="0.25">
      <c r="A14" s="65"/>
      <c r="B14" s="64"/>
      <c r="C14" s="68"/>
      <c r="D14" s="68"/>
      <c r="E14" s="68"/>
      <c r="F14" s="68"/>
      <c r="G14" s="67" t="s">
        <v>227</v>
      </c>
      <c r="H14" s="66">
        <v>80</v>
      </c>
    </row>
    <row r="15" spans="1:8" x14ac:dyDescent="0.25">
      <c r="A15" s="65"/>
      <c r="B15" s="64"/>
      <c r="C15" s="68"/>
      <c r="D15" s="68"/>
      <c r="E15" s="68"/>
      <c r="F15" s="68"/>
      <c r="G15" s="67" t="s">
        <v>226</v>
      </c>
      <c r="H15" s="66">
        <v>40</v>
      </c>
    </row>
    <row r="16" spans="1:8" ht="31.5" x14ac:dyDescent="0.25">
      <c r="A16" s="65"/>
      <c r="B16" s="64"/>
      <c r="C16" s="68"/>
      <c r="D16" s="68"/>
      <c r="E16" s="68"/>
      <c r="F16" s="68"/>
      <c r="G16" s="67" t="s">
        <v>194</v>
      </c>
      <c r="H16" s="66">
        <v>10</v>
      </c>
    </row>
    <row r="17" spans="1:8" x14ac:dyDescent="0.25">
      <c r="A17" s="65"/>
      <c r="B17" s="64"/>
      <c r="C17" s="68"/>
      <c r="D17" s="68"/>
      <c r="E17" s="68"/>
      <c r="F17" s="68"/>
      <c r="G17" s="67" t="s">
        <v>225</v>
      </c>
      <c r="H17" s="66">
        <v>70</v>
      </c>
    </row>
    <row r="18" spans="1:8" ht="32.25" thickBot="1" x14ac:dyDescent="0.3">
      <c r="A18" s="65"/>
      <c r="B18" s="64"/>
      <c r="C18" s="68"/>
      <c r="D18" s="68"/>
      <c r="E18" s="68"/>
      <c r="F18" s="68"/>
      <c r="G18" s="67" t="s">
        <v>224</v>
      </c>
      <c r="H18" s="66">
        <v>40</v>
      </c>
    </row>
    <row r="19" spans="1:8" x14ac:dyDescent="0.25">
      <c r="A19" s="65"/>
      <c r="B19" s="64"/>
      <c r="C19" s="68"/>
      <c r="D19" s="68"/>
      <c r="E19" s="68"/>
      <c r="F19" s="68"/>
      <c r="G19" s="70" t="s">
        <v>161</v>
      </c>
      <c r="H19" s="69"/>
    </row>
    <row r="20" spans="1:8" ht="31.5" x14ac:dyDescent="0.25">
      <c r="A20" s="65"/>
      <c r="B20" s="64"/>
      <c r="C20" s="68"/>
      <c r="D20" s="68"/>
      <c r="E20" s="68"/>
      <c r="F20" s="68"/>
      <c r="G20" s="67" t="s">
        <v>160</v>
      </c>
      <c r="H20" s="66">
        <v>15</v>
      </c>
    </row>
    <row r="21" spans="1:8" ht="16.5" thickBot="1" x14ac:dyDescent="0.3">
      <c r="A21" s="65"/>
      <c r="B21" s="64"/>
      <c r="C21" s="63"/>
      <c r="D21" s="63"/>
      <c r="E21" s="63"/>
      <c r="F21" s="63"/>
      <c r="G21" s="62" t="s">
        <v>8</v>
      </c>
      <c r="H21" s="61">
        <f>SUM(H3:H9,H11:H18,H20:H20,)</f>
        <v>549</v>
      </c>
    </row>
    <row r="22" spans="1:8" ht="200.1" customHeight="1" thickBot="1" x14ac:dyDescent="0.3">
      <c r="A22" s="60"/>
      <c r="B22" s="59"/>
      <c r="C22" s="58" t="s">
        <v>245</v>
      </c>
      <c r="D22" s="58"/>
      <c r="E22" s="58"/>
      <c r="F22" s="57"/>
      <c r="G22" s="56"/>
      <c r="H22" s="55"/>
    </row>
    <row r="23" spans="1:8" x14ac:dyDescent="0.25">
      <c r="A23" s="73">
        <v>2</v>
      </c>
      <c r="B23" s="72" t="s">
        <v>143</v>
      </c>
      <c r="C23" s="71" t="s">
        <v>244</v>
      </c>
      <c r="D23" s="71" t="s">
        <v>243</v>
      </c>
      <c r="E23" s="71" t="s">
        <v>242</v>
      </c>
      <c r="F23" s="71" t="s">
        <v>241</v>
      </c>
      <c r="G23" s="70" t="s">
        <v>240</v>
      </c>
      <c r="H23" s="69"/>
    </row>
    <row r="24" spans="1:8" x14ac:dyDescent="0.25">
      <c r="A24" s="65"/>
      <c r="B24" s="64"/>
      <c r="C24" s="68"/>
      <c r="D24" s="68"/>
      <c r="E24" s="68"/>
      <c r="F24" s="68"/>
      <c r="G24" s="67" t="s">
        <v>240</v>
      </c>
      <c r="H24" s="66">
        <v>10</v>
      </c>
    </row>
    <row r="25" spans="1:8" ht="31.5" x14ac:dyDescent="0.25">
      <c r="A25" s="65"/>
      <c r="B25" s="64"/>
      <c r="C25" s="68"/>
      <c r="D25" s="68"/>
      <c r="E25" s="68"/>
      <c r="F25" s="68"/>
      <c r="G25" s="67" t="s">
        <v>239</v>
      </c>
      <c r="H25" s="66">
        <v>10</v>
      </c>
    </row>
    <row r="26" spans="1:8" ht="47.25" x14ac:dyDescent="0.25">
      <c r="A26" s="65"/>
      <c r="B26" s="64"/>
      <c r="C26" s="68"/>
      <c r="D26" s="68"/>
      <c r="E26" s="68"/>
      <c r="F26" s="68"/>
      <c r="G26" s="67" t="s">
        <v>238</v>
      </c>
      <c r="H26" s="66">
        <v>10</v>
      </c>
    </row>
    <row r="27" spans="1:8" x14ac:dyDescent="0.25">
      <c r="A27" s="65"/>
      <c r="B27" s="64"/>
      <c r="C27" s="68"/>
      <c r="D27" s="68"/>
      <c r="E27" s="68"/>
      <c r="F27" s="68"/>
      <c r="G27" s="67" t="s">
        <v>237</v>
      </c>
      <c r="H27" s="66">
        <v>2</v>
      </c>
    </row>
    <row r="28" spans="1:8" x14ac:dyDescent="0.25">
      <c r="A28" s="65"/>
      <c r="B28" s="64"/>
      <c r="C28" s="68"/>
      <c r="D28" s="68"/>
      <c r="E28" s="68"/>
      <c r="F28" s="68"/>
      <c r="G28" s="67" t="s">
        <v>236</v>
      </c>
      <c r="H28" s="66">
        <v>5</v>
      </c>
    </row>
    <row r="29" spans="1:8" x14ac:dyDescent="0.25">
      <c r="A29" s="65"/>
      <c r="B29" s="64"/>
      <c r="C29" s="68"/>
      <c r="D29" s="68"/>
      <c r="E29" s="68"/>
      <c r="F29" s="68"/>
      <c r="G29" s="67" t="s">
        <v>235</v>
      </c>
      <c r="H29" s="66">
        <v>7</v>
      </c>
    </row>
    <row r="30" spans="1:8" x14ac:dyDescent="0.25">
      <c r="A30" s="65"/>
      <c r="B30" s="64"/>
      <c r="C30" s="68"/>
      <c r="D30" s="68"/>
      <c r="E30" s="68"/>
      <c r="F30" s="68"/>
      <c r="G30" s="67" t="s">
        <v>234</v>
      </c>
      <c r="H30" s="66">
        <v>10</v>
      </c>
    </row>
    <row r="31" spans="1:8" ht="63" x14ac:dyDescent="0.25">
      <c r="A31" s="65"/>
      <c r="B31" s="64"/>
      <c r="C31" s="68"/>
      <c r="D31" s="68"/>
      <c r="E31" s="68"/>
      <c r="F31" s="68"/>
      <c r="G31" s="67" t="s">
        <v>233</v>
      </c>
      <c r="H31" s="66">
        <v>18</v>
      </c>
    </row>
    <row r="32" spans="1:8" ht="47.25" x14ac:dyDescent="0.25">
      <c r="A32" s="65"/>
      <c r="B32" s="64"/>
      <c r="C32" s="68"/>
      <c r="D32" s="68"/>
      <c r="E32" s="68"/>
      <c r="F32" s="68"/>
      <c r="G32" s="67" t="s">
        <v>232</v>
      </c>
      <c r="H32" s="66">
        <v>18</v>
      </c>
    </row>
    <row r="33" spans="1:8" ht="32.25" thickBot="1" x14ac:dyDescent="0.3">
      <c r="A33" s="65"/>
      <c r="B33" s="64"/>
      <c r="C33" s="68"/>
      <c r="D33" s="68"/>
      <c r="E33" s="68"/>
      <c r="F33" s="68"/>
      <c r="G33" s="67" t="s">
        <v>231</v>
      </c>
      <c r="H33" s="66">
        <v>26</v>
      </c>
    </row>
    <row r="34" spans="1:8" x14ac:dyDescent="0.25">
      <c r="A34" s="65"/>
      <c r="B34" s="64"/>
      <c r="C34" s="68"/>
      <c r="D34" s="68"/>
      <c r="E34" s="68"/>
      <c r="F34" s="68"/>
      <c r="G34" s="70" t="s">
        <v>138</v>
      </c>
      <c r="H34" s="69"/>
    </row>
    <row r="35" spans="1:8" x14ac:dyDescent="0.25">
      <c r="A35" s="65"/>
      <c r="B35" s="64"/>
      <c r="C35" s="68"/>
      <c r="D35" s="68"/>
      <c r="E35" s="68"/>
      <c r="F35" s="68"/>
      <c r="G35" s="67" t="s">
        <v>230</v>
      </c>
      <c r="H35" s="66">
        <v>43</v>
      </c>
    </row>
    <row r="36" spans="1:8" x14ac:dyDescent="0.25">
      <c r="A36" s="65"/>
      <c r="B36" s="64"/>
      <c r="C36" s="68"/>
      <c r="D36" s="68"/>
      <c r="E36" s="68"/>
      <c r="F36" s="68"/>
      <c r="G36" s="67" t="s">
        <v>229</v>
      </c>
      <c r="H36" s="66">
        <v>32</v>
      </c>
    </row>
    <row r="37" spans="1:8" x14ac:dyDescent="0.25">
      <c r="A37" s="65"/>
      <c r="B37" s="64"/>
      <c r="C37" s="68"/>
      <c r="D37" s="68"/>
      <c r="E37" s="68"/>
      <c r="F37" s="68"/>
      <c r="G37" s="67" t="s">
        <v>228</v>
      </c>
      <c r="H37" s="66">
        <v>49</v>
      </c>
    </row>
    <row r="38" spans="1:8" x14ac:dyDescent="0.25">
      <c r="A38" s="65"/>
      <c r="B38" s="64"/>
      <c r="C38" s="68"/>
      <c r="D38" s="68"/>
      <c r="E38" s="68"/>
      <c r="F38" s="68"/>
      <c r="G38" s="67" t="s">
        <v>227</v>
      </c>
      <c r="H38" s="66">
        <v>42</v>
      </c>
    </row>
    <row r="39" spans="1:8" x14ac:dyDescent="0.25">
      <c r="A39" s="65"/>
      <c r="B39" s="64"/>
      <c r="C39" s="68"/>
      <c r="D39" s="68"/>
      <c r="E39" s="68"/>
      <c r="F39" s="68"/>
      <c r="G39" s="67" t="s">
        <v>226</v>
      </c>
      <c r="H39" s="66">
        <v>20</v>
      </c>
    </row>
    <row r="40" spans="1:8" ht="31.5" x14ac:dyDescent="0.25">
      <c r="A40" s="65"/>
      <c r="B40" s="64"/>
      <c r="C40" s="68"/>
      <c r="D40" s="68"/>
      <c r="E40" s="68"/>
      <c r="F40" s="68"/>
      <c r="G40" s="67" t="s">
        <v>194</v>
      </c>
      <c r="H40" s="66">
        <v>17</v>
      </c>
    </row>
    <row r="41" spans="1:8" x14ac:dyDescent="0.25">
      <c r="A41" s="65"/>
      <c r="B41" s="64"/>
      <c r="C41" s="68"/>
      <c r="D41" s="68"/>
      <c r="E41" s="68"/>
      <c r="F41" s="68"/>
      <c r="G41" s="67" t="s">
        <v>225</v>
      </c>
      <c r="H41" s="66">
        <v>40</v>
      </c>
    </row>
    <row r="42" spans="1:8" ht="31.5" x14ac:dyDescent="0.25">
      <c r="A42" s="65"/>
      <c r="B42" s="64"/>
      <c r="C42" s="68"/>
      <c r="D42" s="68"/>
      <c r="E42" s="68"/>
      <c r="F42" s="68"/>
      <c r="G42" s="67" t="s">
        <v>224</v>
      </c>
      <c r="H42" s="66">
        <v>18</v>
      </c>
    </row>
    <row r="43" spans="1:8" ht="16.5" thickBot="1" x14ac:dyDescent="0.3">
      <c r="A43" s="65"/>
      <c r="B43" s="64"/>
      <c r="C43" s="63"/>
      <c r="D43" s="63"/>
      <c r="E43" s="63"/>
      <c r="F43" s="63"/>
      <c r="G43" s="62" t="s">
        <v>8</v>
      </c>
      <c r="H43" s="61">
        <f>SUM(H24:H33,H35:H42,)</f>
        <v>377</v>
      </c>
    </row>
    <row r="44" spans="1:8" ht="200.1" customHeight="1" thickBot="1" x14ac:dyDescent="0.3">
      <c r="A44" s="60"/>
      <c r="B44" s="59"/>
      <c r="C44" s="58" t="s">
        <v>223</v>
      </c>
      <c r="D44" s="58"/>
      <c r="E44" s="58"/>
      <c r="F44" s="57"/>
      <c r="G44" s="56"/>
      <c r="H44" s="55"/>
    </row>
    <row r="45" spans="1:8" x14ac:dyDescent="0.25">
      <c r="A45" s="73">
        <v>3</v>
      </c>
      <c r="B45" s="72" t="s">
        <v>143</v>
      </c>
      <c r="C45" s="71" t="s">
        <v>222</v>
      </c>
      <c r="D45" s="71" t="s">
        <v>221</v>
      </c>
      <c r="E45" s="71" t="s">
        <v>220</v>
      </c>
      <c r="F45" s="71" t="s">
        <v>219</v>
      </c>
      <c r="G45" s="70" t="s">
        <v>218</v>
      </c>
      <c r="H45" s="69"/>
    </row>
    <row r="46" spans="1:8" x14ac:dyDescent="0.25">
      <c r="A46" s="65"/>
      <c r="B46" s="64"/>
      <c r="C46" s="68"/>
      <c r="D46" s="68"/>
      <c r="E46" s="68"/>
      <c r="F46" s="68"/>
      <c r="G46" s="67" t="s">
        <v>217</v>
      </c>
      <c r="H46" s="66">
        <v>36</v>
      </c>
    </row>
    <row r="47" spans="1:8" ht="181.5" customHeight="1" thickBot="1" x14ac:dyDescent="0.3">
      <c r="A47" s="65"/>
      <c r="B47" s="64"/>
      <c r="C47" s="63"/>
      <c r="D47" s="63"/>
      <c r="E47" s="63"/>
      <c r="F47" s="63"/>
      <c r="G47" s="62" t="s">
        <v>8</v>
      </c>
      <c r="H47" s="61">
        <f>SUM(H46:H46,)</f>
        <v>36</v>
      </c>
    </row>
    <row r="48" spans="1:8" ht="120.75" customHeight="1" thickBot="1" x14ac:dyDescent="0.3">
      <c r="A48" s="60"/>
      <c r="B48" s="59"/>
      <c r="C48" s="58" t="s">
        <v>216</v>
      </c>
      <c r="D48" s="58"/>
      <c r="E48" s="58"/>
      <c r="F48" s="57"/>
      <c r="G48" s="56"/>
      <c r="H48" s="55"/>
    </row>
    <row r="49" spans="1:8" ht="54" customHeight="1" x14ac:dyDescent="0.25">
      <c r="A49" s="73">
        <v>4</v>
      </c>
      <c r="B49" s="72" t="s">
        <v>143</v>
      </c>
      <c r="C49" s="71" t="s">
        <v>215</v>
      </c>
      <c r="D49" s="71" t="s">
        <v>214</v>
      </c>
      <c r="E49" s="71" t="s">
        <v>213</v>
      </c>
      <c r="F49" s="71" t="s">
        <v>212</v>
      </c>
      <c r="G49" s="70" t="s">
        <v>211</v>
      </c>
      <c r="H49" s="69"/>
    </row>
    <row r="50" spans="1:8" x14ac:dyDescent="0.25">
      <c r="A50" s="65"/>
      <c r="B50" s="64"/>
      <c r="C50" s="68"/>
      <c r="D50" s="68"/>
      <c r="E50" s="68"/>
      <c r="F50" s="68"/>
      <c r="G50" s="67" t="s">
        <v>210</v>
      </c>
      <c r="H50" s="66">
        <v>20</v>
      </c>
    </row>
    <row r="51" spans="1:8" ht="31.5" x14ac:dyDescent="0.25">
      <c r="A51" s="65"/>
      <c r="B51" s="64"/>
      <c r="C51" s="68"/>
      <c r="D51" s="68"/>
      <c r="E51" s="68"/>
      <c r="F51" s="68"/>
      <c r="G51" s="67" t="s">
        <v>209</v>
      </c>
      <c r="H51" s="66">
        <v>20</v>
      </c>
    </row>
    <row r="52" spans="1:8" ht="31.5" x14ac:dyDescent="0.25">
      <c r="A52" s="65"/>
      <c r="B52" s="64"/>
      <c r="C52" s="68"/>
      <c r="D52" s="68"/>
      <c r="E52" s="68"/>
      <c r="F52" s="68"/>
      <c r="G52" s="67" t="s">
        <v>208</v>
      </c>
      <c r="H52" s="66">
        <v>20</v>
      </c>
    </row>
    <row r="53" spans="1:8" ht="31.5" x14ac:dyDescent="0.25">
      <c r="A53" s="65"/>
      <c r="B53" s="64"/>
      <c r="C53" s="68"/>
      <c r="D53" s="68"/>
      <c r="E53" s="68"/>
      <c r="F53" s="68"/>
      <c r="G53" s="67" t="s">
        <v>207</v>
      </c>
      <c r="H53" s="66">
        <v>12</v>
      </c>
    </row>
    <row r="54" spans="1:8" ht="47.25" x14ac:dyDescent="0.25">
      <c r="A54" s="65"/>
      <c r="B54" s="64"/>
      <c r="C54" s="68"/>
      <c r="D54" s="68"/>
      <c r="E54" s="68"/>
      <c r="F54" s="68"/>
      <c r="G54" s="67" t="s">
        <v>206</v>
      </c>
      <c r="H54" s="66">
        <v>62</v>
      </c>
    </row>
    <row r="55" spans="1:8" ht="16.5" thickBot="1" x14ac:dyDescent="0.3">
      <c r="A55" s="65"/>
      <c r="B55" s="64"/>
      <c r="C55" s="63"/>
      <c r="D55" s="63"/>
      <c r="E55" s="63"/>
      <c r="F55" s="63"/>
      <c r="G55" s="62" t="s">
        <v>8</v>
      </c>
      <c r="H55" s="61">
        <f>SUM(H50:H54,)</f>
        <v>134</v>
      </c>
    </row>
    <row r="56" spans="1:8" ht="200.1" customHeight="1" thickBot="1" x14ac:dyDescent="0.3">
      <c r="A56" s="60"/>
      <c r="B56" s="59"/>
      <c r="C56" s="58" t="s">
        <v>205</v>
      </c>
      <c r="D56" s="58"/>
      <c r="E56" s="58"/>
      <c r="F56" s="57"/>
      <c r="G56" s="56"/>
      <c r="H56" s="55"/>
    </row>
    <row r="57" spans="1:8" ht="50.25" customHeight="1" x14ac:dyDescent="0.25">
      <c r="A57" s="73">
        <v>5</v>
      </c>
      <c r="B57" s="72" t="s">
        <v>153</v>
      </c>
      <c r="C57" s="71" t="s">
        <v>204</v>
      </c>
      <c r="D57" s="71" t="s">
        <v>203</v>
      </c>
      <c r="E57" s="71" t="s">
        <v>202</v>
      </c>
      <c r="F57" s="71" t="s">
        <v>201</v>
      </c>
      <c r="G57" s="70" t="s">
        <v>148</v>
      </c>
      <c r="H57" s="69"/>
    </row>
    <row r="58" spans="1:8" ht="47.25" x14ac:dyDescent="0.25">
      <c r="A58" s="65"/>
      <c r="B58" s="64"/>
      <c r="C58" s="68"/>
      <c r="D58" s="68"/>
      <c r="E58" s="68"/>
      <c r="F58" s="68"/>
      <c r="G58" s="67" t="s">
        <v>200</v>
      </c>
      <c r="H58" s="66">
        <v>10</v>
      </c>
    </row>
    <row r="59" spans="1:8" ht="124.5" customHeight="1" thickBot="1" x14ac:dyDescent="0.3">
      <c r="A59" s="65"/>
      <c r="B59" s="64"/>
      <c r="C59" s="63"/>
      <c r="D59" s="63"/>
      <c r="E59" s="63"/>
      <c r="F59" s="63"/>
      <c r="G59" s="62" t="s">
        <v>8</v>
      </c>
      <c r="H59" s="61">
        <f>SUM(H58:H58,)</f>
        <v>10</v>
      </c>
    </row>
    <row r="60" spans="1:8" ht="200.1" customHeight="1" thickBot="1" x14ac:dyDescent="0.3">
      <c r="A60" s="60"/>
      <c r="B60" s="59"/>
      <c r="C60" s="58" t="s">
        <v>199</v>
      </c>
      <c r="D60" s="58"/>
      <c r="E60" s="58"/>
      <c r="F60" s="57"/>
      <c r="G60" s="56"/>
      <c r="H60" s="55"/>
    </row>
    <row r="61" spans="1:8" x14ac:dyDescent="0.25">
      <c r="A61" s="73">
        <v>6</v>
      </c>
      <c r="B61" s="72" t="s">
        <v>143</v>
      </c>
      <c r="C61" s="71" t="s">
        <v>198</v>
      </c>
      <c r="D61" s="71" t="s">
        <v>197</v>
      </c>
      <c r="E61" s="71" t="s">
        <v>196</v>
      </c>
      <c r="F61" s="71" t="s">
        <v>195</v>
      </c>
      <c r="G61" s="70" t="s">
        <v>138</v>
      </c>
      <c r="H61" s="69"/>
    </row>
    <row r="62" spans="1:8" ht="31.5" x14ac:dyDescent="0.25">
      <c r="A62" s="65"/>
      <c r="B62" s="64"/>
      <c r="C62" s="68"/>
      <c r="D62" s="68"/>
      <c r="E62" s="68"/>
      <c r="F62" s="68"/>
      <c r="G62" s="67" t="s">
        <v>194</v>
      </c>
      <c r="H62" s="66">
        <v>30</v>
      </c>
    </row>
    <row r="63" spans="1:8" ht="122.25" customHeight="1" thickBot="1" x14ac:dyDescent="0.3">
      <c r="A63" s="65"/>
      <c r="B63" s="64"/>
      <c r="C63" s="63"/>
      <c r="D63" s="63"/>
      <c r="E63" s="63"/>
      <c r="F63" s="63"/>
      <c r="G63" s="62" t="s">
        <v>8</v>
      </c>
      <c r="H63" s="61">
        <f>SUM(H62:H62,)</f>
        <v>30</v>
      </c>
    </row>
    <row r="64" spans="1:8" ht="200.1" customHeight="1" thickBot="1" x14ac:dyDescent="0.3">
      <c r="A64" s="60"/>
      <c r="B64" s="59"/>
      <c r="C64" s="58" t="s">
        <v>193</v>
      </c>
      <c r="D64" s="58"/>
      <c r="E64" s="58"/>
      <c r="F64" s="57"/>
      <c r="G64" s="56"/>
      <c r="H64" s="55"/>
    </row>
    <row r="65" spans="1:8" x14ac:dyDescent="0.25">
      <c r="A65" s="73">
        <v>7</v>
      </c>
      <c r="B65" s="72" t="s">
        <v>153</v>
      </c>
      <c r="C65" s="71" t="s">
        <v>192</v>
      </c>
      <c r="D65" s="71" t="s">
        <v>191</v>
      </c>
      <c r="E65" s="71" t="s">
        <v>190</v>
      </c>
      <c r="F65" s="71" t="s">
        <v>189</v>
      </c>
      <c r="G65" s="70" t="s">
        <v>161</v>
      </c>
      <c r="H65" s="69"/>
    </row>
    <row r="66" spans="1:8" ht="47.25" x14ac:dyDescent="0.25">
      <c r="A66" s="65"/>
      <c r="B66" s="64"/>
      <c r="C66" s="68" t="s">
        <v>188</v>
      </c>
      <c r="D66" s="68"/>
      <c r="E66" s="68"/>
      <c r="F66" s="68"/>
      <c r="G66" s="67" t="s">
        <v>174</v>
      </c>
      <c r="H66" s="66">
        <v>10</v>
      </c>
    </row>
    <row r="67" spans="1:8" ht="31.5" x14ac:dyDescent="0.25">
      <c r="A67" s="65"/>
      <c r="B67" s="64"/>
      <c r="C67" s="68"/>
      <c r="D67" s="68"/>
      <c r="E67" s="68"/>
      <c r="F67" s="68"/>
      <c r="G67" s="67" t="s">
        <v>159</v>
      </c>
      <c r="H67" s="66">
        <v>10</v>
      </c>
    </row>
    <row r="68" spans="1:8" ht="31.5" x14ac:dyDescent="0.25">
      <c r="A68" s="65"/>
      <c r="B68" s="64"/>
      <c r="C68" s="68"/>
      <c r="D68" s="68"/>
      <c r="E68" s="68"/>
      <c r="F68" s="68"/>
      <c r="G68" s="67" t="s">
        <v>158</v>
      </c>
      <c r="H68" s="66">
        <v>9</v>
      </c>
    </row>
    <row r="69" spans="1:8" ht="31.5" x14ac:dyDescent="0.25">
      <c r="A69" s="65"/>
      <c r="B69" s="64"/>
      <c r="C69" s="68"/>
      <c r="D69" s="68"/>
      <c r="E69" s="68"/>
      <c r="F69" s="68"/>
      <c r="G69" s="67" t="s">
        <v>157</v>
      </c>
      <c r="H69" s="66">
        <v>9</v>
      </c>
    </row>
    <row r="70" spans="1:8" ht="31.5" x14ac:dyDescent="0.25">
      <c r="A70" s="65"/>
      <c r="B70" s="64"/>
      <c r="C70" s="68"/>
      <c r="D70" s="68"/>
      <c r="E70" s="68"/>
      <c r="F70" s="68"/>
      <c r="G70" s="67" t="s">
        <v>156</v>
      </c>
      <c r="H70" s="66">
        <v>8</v>
      </c>
    </row>
    <row r="71" spans="1:8" ht="103.5" customHeight="1" thickBot="1" x14ac:dyDescent="0.3">
      <c r="A71" s="65"/>
      <c r="B71" s="64"/>
      <c r="C71" s="63"/>
      <c r="D71" s="63"/>
      <c r="E71" s="63"/>
      <c r="F71" s="63"/>
      <c r="G71" s="62" t="s">
        <v>8</v>
      </c>
      <c r="H71" s="61">
        <f>SUM(H66:H70,)</f>
        <v>46</v>
      </c>
    </row>
    <row r="72" spans="1:8" ht="200.1" customHeight="1" thickBot="1" x14ac:dyDescent="0.3">
      <c r="A72" s="60"/>
      <c r="B72" s="59"/>
      <c r="C72" s="58" t="s">
        <v>187</v>
      </c>
      <c r="D72" s="58"/>
      <c r="E72" s="58"/>
      <c r="F72" s="57"/>
      <c r="G72" s="56"/>
      <c r="H72" s="55"/>
    </row>
    <row r="73" spans="1:8" ht="63.75" customHeight="1" x14ac:dyDescent="0.25">
      <c r="A73" s="73">
        <v>8</v>
      </c>
      <c r="B73" s="72" t="s">
        <v>153</v>
      </c>
      <c r="C73" s="71" t="s">
        <v>186</v>
      </c>
      <c r="D73" s="71" t="s">
        <v>185</v>
      </c>
      <c r="E73" s="71" t="s">
        <v>184</v>
      </c>
      <c r="F73" s="71" t="s">
        <v>183</v>
      </c>
      <c r="G73" s="70" t="s">
        <v>148</v>
      </c>
      <c r="H73" s="69"/>
    </row>
    <row r="74" spans="1:8" x14ac:dyDescent="0.25">
      <c r="A74" s="65"/>
      <c r="B74" s="64"/>
      <c r="C74" s="68"/>
      <c r="D74" s="68"/>
      <c r="E74" s="68"/>
      <c r="F74" s="68"/>
      <c r="G74" s="67" t="s">
        <v>182</v>
      </c>
      <c r="H74" s="66">
        <v>8</v>
      </c>
    </row>
    <row r="75" spans="1:8" ht="47.25" x14ac:dyDescent="0.25">
      <c r="A75" s="65"/>
      <c r="B75" s="64"/>
      <c r="C75" s="68"/>
      <c r="D75" s="68"/>
      <c r="E75" s="68"/>
      <c r="F75" s="68"/>
      <c r="G75" s="67" t="s">
        <v>181</v>
      </c>
      <c r="H75" s="66">
        <v>4</v>
      </c>
    </row>
    <row r="76" spans="1:8" x14ac:dyDescent="0.25">
      <c r="A76" s="65"/>
      <c r="B76" s="64"/>
      <c r="C76" s="68"/>
      <c r="D76" s="68"/>
      <c r="E76" s="68"/>
      <c r="F76" s="68"/>
      <c r="G76" s="67" t="s">
        <v>131</v>
      </c>
      <c r="H76" s="66">
        <v>8</v>
      </c>
    </row>
    <row r="77" spans="1:8" ht="47.25" x14ac:dyDescent="0.25">
      <c r="A77" s="65"/>
      <c r="B77" s="64"/>
      <c r="C77" s="68"/>
      <c r="D77" s="68"/>
      <c r="E77" s="68"/>
      <c r="F77" s="68"/>
      <c r="G77" s="67" t="s">
        <v>147</v>
      </c>
      <c r="H77" s="66">
        <v>31</v>
      </c>
    </row>
    <row r="78" spans="1:8" ht="129.75" customHeight="1" thickBot="1" x14ac:dyDescent="0.3">
      <c r="A78" s="65"/>
      <c r="B78" s="64"/>
      <c r="C78" s="63"/>
      <c r="D78" s="63"/>
      <c r="E78" s="63"/>
      <c r="F78" s="63"/>
      <c r="G78" s="62" t="s">
        <v>8</v>
      </c>
      <c r="H78" s="61">
        <f>SUM(H74:H77,)</f>
        <v>51</v>
      </c>
    </row>
    <row r="79" spans="1:8" ht="200.1" customHeight="1" thickBot="1" x14ac:dyDescent="0.3">
      <c r="A79" s="60"/>
      <c r="B79" s="59"/>
      <c r="C79" s="58" t="s">
        <v>180</v>
      </c>
      <c r="D79" s="58"/>
      <c r="E79" s="58"/>
      <c r="F79" s="57"/>
      <c r="G79" s="56"/>
      <c r="H79" s="55"/>
    </row>
    <row r="80" spans="1:8" x14ac:dyDescent="0.25">
      <c r="A80" s="73">
        <v>9</v>
      </c>
      <c r="B80" s="72" t="s">
        <v>153</v>
      </c>
      <c r="C80" s="71" t="s">
        <v>179</v>
      </c>
      <c r="D80" s="71" t="s">
        <v>178</v>
      </c>
      <c r="E80" s="71" t="s">
        <v>177</v>
      </c>
      <c r="F80" s="71" t="s">
        <v>176</v>
      </c>
      <c r="G80" s="70" t="s">
        <v>148</v>
      </c>
      <c r="H80" s="69"/>
    </row>
    <row r="81" spans="1:8" ht="31.5" x14ac:dyDescent="0.25">
      <c r="A81" s="65"/>
      <c r="B81" s="64"/>
      <c r="C81" s="68"/>
      <c r="D81" s="68"/>
      <c r="E81" s="68"/>
      <c r="F81" s="68"/>
      <c r="G81" s="67" t="s">
        <v>168</v>
      </c>
      <c r="H81" s="66">
        <v>8</v>
      </c>
    </row>
    <row r="82" spans="1:8" ht="48" thickBot="1" x14ac:dyDescent="0.3">
      <c r="A82" s="65"/>
      <c r="B82" s="64"/>
      <c r="C82" s="68"/>
      <c r="D82" s="68"/>
      <c r="E82" s="68"/>
      <c r="F82" s="68"/>
      <c r="G82" s="67" t="s">
        <v>167</v>
      </c>
      <c r="H82" s="66">
        <v>4</v>
      </c>
    </row>
    <row r="83" spans="1:8" x14ac:dyDescent="0.25">
      <c r="A83" s="65"/>
      <c r="B83" s="64"/>
      <c r="C83" s="68"/>
      <c r="D83" s="68"/>
      <c r="E83" s="68"/>
      <c r="F83" s="68"/>
      <c r="G83" s="70" t="s">
        <v>161</v>
      </c>
      <c r="H83" s="69"/>
    </row>
    <row r="84" spans="1:8" ht="31.5" x14ac:dyDescent="0.25">
      <c r="A84" s="65"/>
      <c r="B84" s="64"/>
      <c r="C84" s="68"/>
      <c r="D84" s="68"/>
      <c r="E84" s="68"/>
      <c r="F84" s="68"/>
      <c r="G84" s="67" t="s">
        <v>175</v>
      </c>
      <c r="H84" s="66">
        <v>15</v>
      </c>
    </row>
    <row r="85" spans="1:8" ht="47.25" x14ac:dyDescent="0.25">
      <c r="A85" s="65"/>
      <c r="B85" s="64"/>
      <c r="C85" s="68"/>
      <c r="D85" s="68"/>
      <c r="E85" s="68"/>
      <c r="F85" s="68"/>
      <c r="G85" s="67" t="s">
        <v>174</v>
      </c>
      <c r="H85" s="66">
        <v>7</v>
      </c>
    </row>
    <row r="86" spans="1:8" ht="16.5" thickBot="1" x14ac:dyDescent="0.3">
      <c r="A86" s="65"/>
      <c r="B86" s="64"/>
      <c r="C86" s="63"/>
      <c r="D86" s="63"/>
      <c r="E86" s="63"/>
      <c r="F86" s="63"/>
      <c r="G86" s="62" t="s">
        <v>8</v>
      </c>
      <c r="H86" s="61">
        <f>SUM(H81:H82,H84:H85,)</f>
        <v>34</v>
      </c>
    </row>
    <row r="87" spans="1:8" ht="200.1" customHeight="1" thickBot="1" x14ac:dyDescent="0.3">
      <c r="A87" s="60"/>
      <c r="B87" s="59"/>
      <c r="C87" s="58" t="s">
        <v>173</v>
      </c>
      <c r="D87" s="58"/>
      <c r="E87" s="58"/>
      <c r="F87" s="57"/>
      <c r="G87" s="56"/>
      <c r="H87" s="55"/>
    </row>
    <row r="88" spans="1:8" x14ac:dyDescent="0.25">
      <c r="A88" s="73">
        <v>10</v>
      </c>
      <c r="B88" s="72" t="s">
        <v>153</v>
      </c>
      <c r="C88" s="71" t="s">
        <v>172</v>
      </c>
      <c r="D88" s="71" t="s">
        <v>171</v>
      </c>
      <c r="E88" s="71" t="s">
        <v>170</v>
      </c>
      <c r="F88" s="71" t="s">
        <v>169</v>
      </c>
      <c r="G88" s="70" t="s">
        <v>148</v>
      </c>
      <c r="H88" s="69"/>
    </row>
    <row r="89" spans="1:8" ht="31.5" x14ac:dyDescent="0.25">
      <c r="A89" s="65"/>
      <c r="B89" s="64"/>
      <c r="C89" s="68"/>
      <c r="D89" s="68"/>
      <c r="E89" s="68"/>
      <c r="F89" s="68"/>
      <c r="G89" s="67" t="s">
        <v>168</v>
      </c>
      <c r="H89" s="66">
        <v>4</v>
      </c>
    </row>
    <row r="90" spans="1:8" ht="47.25" x14ac:dyDescent="0.25">
      <c r="A90" s="65"/>
      <c r="B90" s="64"/>
      <c r="C90" s="68"/>
      <c r="D90" s="68"/>
      <c r="E90" s="68"/>
      <c r="F90" s="68"/>
      <c r="G90" s="67" t="s">
        <v>167</v>
      </c>
      <c r="H90" s="66">
        <v>4</v>
      </c>
    </row>
    <row r="91" spans="1:8" ht="16.5" thickBot="1" x14ac:dyDescent="0.3">
      <c r="A91" s="65"/>
      <c r="B91" s="64"/>
      <c r="C91" s="63"/>
      <c r="D91" s="63"/>
      <c r="E91" s="63"/>
      <c r="F91" s="63"/>
      <c r="G91" s="62" t="s">
        <v>8</v>
      </c>
      <c r="H91" s="61">
        <f>SUM(H89:H90,)</f>
        <v>8</v>
      </c>
    </row>
    <row r="92" spans="1:8" ht="200.1" customHeight="1" thickBot="1" x14ac:dyDescent="0.3">
      <c r="A92" s="60"/>
      <c r="B92" s="59"/>
      <c r="C92" s="58" t="s">
        <v>166</v>
      </c>
      <c r="D92" s="58"/>
      <c r="E92" s="58"/>
      <c r="F92" s="57"/>
      <c r="G92" s="56"/>
      <c r="H92" s="55"/>
    </row>
    <row r="93" spans="1:8" x14ac:dyDescent="0.25">
      <c r="A93" s="73">
        <v>11</v>
      </c>
      <c r="B93" s="72" t="s">
        <v>153</v>
      </c>
      <c r="C93" s="71" t="s">
        <v>165</v>
      </c>
      <c r="D93" s="71" t="s">
        <v>164</v>
      </c>
      <c r="E93" s="71" t="s">
        <v>163</v>
      </c>
      <c r="F93" s="71" t="s">
        <v>162</v>
      </c>
      <c r="G93" s="70" t="s">
        <v>161</v>
      </c>
      <c r="H93" s="69"/>
    </row>
    <row r="94" spans="1:8" ht="31.5" x14ac:dyDescent="0.25">
      <c r="A94" s="65"/>
      <c r="B94" s="64"/>
      <c r="C94" s="68"/>
      <c r="D94" s="68"/>
      <c r="E94" s="68"/>
      <c r="F94" s="68"/>
      <c r="G94" s="67" t="s">
        <v>160</v>
      </c>
      <c r="H94" s="66">
        <v>5</v>
      </c>
    </row>
    <row r="95" spans="1:8" ht="31.5" x14ac:dyDescent="0.25">
      <c r="A95" s="65"/>
      <c r="B95" s="64"/>
      <c r="C95" s="68"/>
      <c r="D95" s="68"/>
      <c r="E95" s="68"/>
      <c r="F95" s="68"/>
      <c r="G95" s="67" t="s">
        <v>159</v>
      </c>
      <c r="H95" s="66">
        <v>10</v>
      </c>
    </row>
    <row r="96" spans="1:8" ht="31.5" x14ac:dyDescent="0.25">
      <c r="A96" s="65"/>
      <c r="B96" s="64"/>
      <c r="C96" s="68"/>
      <c r="D96" s="68"/>
      <c r="E96" s="68"/>
      <c r="F96" s="68"/>
      <c r="G96" s="67" t="s">
        <v>158</v>
      </c>
      <c r="H96" s="66">
        <v>8</v>
      </c>
    </row>
    <row r="97" spans="1:8" ht="31.5" x14ac:dyDescent="0.25">
      <c r="A97" s="65"/>
      <c r="B97" s="64"/>
      <c r="C97" s="68"/>
      <c r="D97" s="68"/>
      <c r="E97" s="68"/>
      <c r="F97" s="68"/>
      <c r="G97" s="67" t="s">
        <v>157</v>
      </c>
      <c r="H97" s="66">
        <v>8</v>
      </c>
    </row>
    <row r="98" spans="1:8" ht="31.5" x14ac:dyDescent="0.25">
      <c r="A98" s="65"/>
      <c r="B98" s="64"/>
      <c r="C98" s="68"/>
      <c r="D98" s="68"/>
      <c r="E98" s="68"/>
      <c r="F98" s="68"/>
      <c r="G98" s="67" t="s">
        <v>156</v>
      </c>
      <c r="H98" s="66">
        <v>8</v>
      </c>
    </row>
    <row r="99" spans="1:8" ht="31.5" x14ac:dyDescent="0.25">
      <c r="A99" s="65"/>
      <c r="B99" s="64"/>
      <c r="C99" s="68"/>
      <c r="D99" s="68"/>
      <c r="E99" s="68"/>
      <c r="F99" s="68"/>
      <c r="G99" s="67" t="s">
        <v>155</v>
      </c>
      <c r="H99" s="66">
        <v>12</v>
      </c>
    </row>
    <row r="100" spans="1:8" ht="171.75" customHeight="1" thickBot="1" x14ac:dyDescent="0.3">
      <c r="A100" s="65"/>
      <c r="B100" s="64"/>
      <c r="C100" s="63"/>
      <c r="D100" s="63"/>
      <c r="E100" s="63"/>
      <c r="F100" s="63"/>
      <c r="G100" s="62" t="s">
        <v>8</v>
      </c>
      <c r="H100" s="61">
        <f>SUM(H94:H99,)</f>
        <v>51</v>
      </c>
    </row>
    <row r="101" spans="1:8" ht="200.1" customHeight="1" thickBot="1" x14ac:dyDescent="0.3">
      <c r="A101" s="60"/>
      <c r="B101" s="59"/>
      <c r="C101" s="58" t="s">
        <v>154</v>
      </c>
      <c r="D101" s="58"/>
      <c r="E101" s="58"/>
      <c r="F101" s="57"/>
      <c r="G101" s="56"/>
      <c r="H101" s="55"/>
    </row>
    <row r="102" spans="1:8" x14ac:dyDescent="0.25">
      <c r="A102" s="73">
        <v>12</v>
      </c>
      <c r="B102" s="72" t="s">
        <v>153</v>
      </c>
      <c r="C102" s="71" t="s">
        <v>152</v>
      </c>
      <c r="D102" s="71" t="s">
        <v>151</v>
      </c>
      <c r="E102" s="71" t="s">
        <v>150</v>
      </c>
      <c r="F102" s="71" t="s">
        <v>149</v>
      </c>
      <c r="G102" s="70" t="s">
        <v>148</v>
      </c>
      <c r="H102" s="69"/>
    </row>
    <row r="103" spans="1:8" ht="47.25" x14ac:dyDescent="0.25">
      <c r="A103" s="65"/>
      <c r="B103" s="64"/>
      <c r="C103" s="68"/>
      <c r="D103" s="68"/>
      <c r="E103" s="68"/>
      <c r="F103" s="68"/>
      <c r="G103" s="67" t="s">
        <v>147</v>
      </c>
      <c r="H103" s="66">
        <v>5</v>
      </c>
    </row>
    <row r="104" spans="1:8" x14ac:dyDescent="0.25">
      <c r="A104" s="65"/>
      <c r="B104" s="64"/>
      <c r="C104" s="68"/>
      <c r="D104" s="68"/>
      <c r="E104" s="68"/>
      <c r="F104" s="68"/>
      <c r="G104" s="67" t="s">
        <v>146</v>
      </c>
      <c r="H104" s="66">
        <v>15</v>
      </c>
    </row>
    <row r="105" spans="1:8" x14ac:dyDescent="0.25">
      <c r="A105" s="65"/>
      <c r="B105" s="64"/>
      <c r="C105" s="68"/>
      <c r="D105" s="68"/>
      <c r="E105" s="68"/>
      <c r="F105" s="68"/>
      <c r="G105" s="67" t="s">
        <v>131</v>
      </c>
      <c r="H105" s="66">
        <v>8</v>
      </c>
    </row>
    <row r="106" spans="1:8" x14ac:dyDescent="0.25">
      <c r="A106" s="65"/>
      <c r="B106" s="64"/>
      <c r="C106" s="68"/>
      <c r="D106" s="68"/>
      <c r="E106" s="68"/>
      <c r="F106" s="68"/>
      <c r="G106" s="67" t="s">
        <v>130</v>
      </c>
      <c r="H106" s="66">
        <v>15</v>
      </c>
    </row>
    <row r="107" spans="1:8" x14ac:dyDescent="0.25">
      <c r="A107" s="65"/>
      <c r="B107" s="64"/>
      <c r="C107" s="68"/>
      <c r="D107" s="68"/>
      <c r="E107" s="68"/>
      <c r="F107" s="68"/>
      <c r="G107" s="67" t="s">
        <v>145</v>
      </c>
      <c r="H107" s="66">
        <v>10</v>
      </c>
    </row>
    <row r="108" spans="1:8" x14ac:dyDescent="0.25">
      <c r="A108" s="65"/>
      <c r="B108" s="64"/>
      <c r="C108" s="68"/>
      <c r="D108" s="68"/>
      <c r="E108" s="68"/>
      <c r="F108" s="68"/>
      <c r="G108" s="67" t="s">
        <v>129</v>
      </c>
      <c r="H108" s="66">
        <v>10</v>
      </c>
    </row>
    <row r="109" spans="1:8" ht="16.5" thickBot="1" x14ac:dyDescent="0.3">
      <c r="A109" s="65"/>
      <c r="B109" s="64"/>
      <c r="C109" s="63"/>
      <c r="D109" s="63"/>
      <c r="E109" s="63"/>
      <c r="F109" s="63"/>
      <c r="G109" s="62" t="s">
        <v>8</v>
      </c>
      <c r="H109" s="61">
        <f>SUM(H103:H108,)</f>
        <v>63</v>
      </c>
    </row>
    <row r="110" spans="1:8" ht="200.1" customHeight="1" thickBot="1" x14ac:dyDescent="0.3">
      <c r="A110" s="60"/>
      <c r="B110" s="59"/>
      <c r="C110" s="58" t="s">
        <v>144</v>
      </c>
      <c r="D110" s="58"/>
      <c r="E110" s="58"/>
      <c r="F110" s="57"/>
      <c r="G110" s="56"/>
      <c r="H110" s="55"/>
    </row>
    <row r="111" spans="1:8" x14ac:dyDescent="0.25">
      <c r="A111" s="73">
        <v>13</v>
      </c>
      <c r="B111" s="72" t="s">
        <v>143</v>
      </c>
      <c r="C111" s="71" t="s">
        <v>142</v>
      </c>
      <c r="D111" s="71" t="s">
        <v>141</v>
      </c>
      <c r="E111" s="71" t="s">
        <v>140</v>
      </c>
      <c r="F111" s="71" t="s">
        <v>139</v>
      </c>
      <c r="G111" s="70" t="s">
        <v>138</v>
      </c>
      <c r="H111" s="69"/>
    </row>
    <row r="112" spans="1:8" ht="31.5" x14ac:dyDescent="0.25">
      <c r="A112" s="65"/>
      <c r="B112" s="64"/>
      <c r="C112" s="68"/>
      <c r="D112" s="68"/>
      <c r="E112" s="68"/>
      <c r="F112" s="68"/>
      <c r="G112" s="67" t="s">
        <v>137</v>
      </c>
      <c r="H112" s="66">
        <v>100</v>
      </c>
    </row>
    <row r="113" spans="1:9" ht="112.5" customHeight="1" thickBot="1" x14ac:dyDescent="0.3">
      <c r="A113" s="65"/>
      <c r="B113" s="64"/>
      <c r="C113" s="63"/>
      <c r="D113" s="63"/>
      <c r="E113" s="63"/>
      <c r="F113" s="63"/>
      <c r="G113" s="62" t="s">
        <v>8</v>
      </c>
      <c r="H113" s="61">
        <f>SUM(H112:H112,)</f>
        <v>100</v>
      </c>
    </row>
    <row r="114" spans="1:9" ht="200.1" customHeight="1" thickBot="1" x14ac:dyDescent="0.3">
      <c r="A114" s="60"/>
      <c r="B114" s="59"/>
      <c r="C114" s="58" t="s">
        <v>136</v>
      </c>
      <c r="D114" s="58"/>
      <c r="E114" s="58"/>
      <c r="F114" s="57"/>
      <c r="G114" s="56"/>
      <c r="H114" s="55"/>
    </row>
    <row r="115" spans="1:9" ht="16.5" thickBot="1" x14ac:dyDescent="0.3">
      <c r="A115" s="54" t="s">
        <v>128</v>
      </c>
      <c r="B115" s="53"/>
      <c r="C115" s="53"/>
      <c r="D115" s="53"/>
      <c r="E115" s="52"/>
      <c r="F115" s="51">
        <f>H113+H109+H100+H91+H86+H78+H71+H63+H59+H55+H47+H43+H21</f>
        <v>1489</v>
      </c>
      <c r="G115" s="50"/>
      <c r="H115" s="49"/>
    </row>
    <row r="116" spans="1:9" ht="387.75" customHeight="1" thickBot="1" x14ac:dyDescent="0.3">
      <c r="A116" s="46" t="s">
        <v>9</v>
      </c>
      <c r="B116" s="45"/>
      <c r="C116" s="33" t="s">
        <v>135</v>
      </c>
      <c r="D116" s="34"/>
      <c r="E116" s="34"/>
      <c r="F116" s="35"/>
      <c r="G116" s="48" t="s">
        <v>133</v>
      </c>
      <c r="H116" s="47" t="s">
        <v>132</v>
      </c>
      <c r="I116" s="81"/>
    </row>
    <row r="117" spans="1:9" ht="335.25" customHeight="1" thickBot="1" x14ac:dyDescent="0.3">
      <c r="A117" s="46" t="s">
        <v>9</v>
      </c>
      <c r="B117" s="45"/>
      <c r="C117" s="33" t="s">
        <v>134</v>
      </c>
      <c r="D117" s="34"/>
      <c r="E117" s="34"/>
      <c r="F117" s="35"/>
      <c r="G117" s="48" t="s">
        <v>133</v>
      </c>
      <c r="H117" s="47" t="s">
        <v>132</v>
      </c>
    </row>
  </sheetData>
  <sheetProtection algorithmName="SHA-512" hashValue="ZeJP0KgagUJkNEFAeWwFB5UhVXkwCMz1ibzgc7HAXK4iv5HQOII2O520GcQHEXJmWMPOXvWVhi0VwEBGMtSdSg==" saltValue="sZCYn55Y0H4xrO0PNys/tA==" spinCount="100000" sheet="1" formatCells="0" formatColumns="0" formatRows="0" insertColumns="0" insertRows="0" autoFilter="0"/>
  <autoFilter ref="A1:H453" xr:uid="{00000000-0009-0000-0000-000000000000}"/>
  <mergeCells count="140">
    <mergeCell ref="G111:H111"/>
    <mergeCell ref="G100:G101"/>
    <mergeCell ref="H100:H101"/>
    <mergeCell ref="C101:F101"/>
    <mergeCell ref="B102:B110"/>
    <mergeCell ref="G102:H102"/>
    <mergeCell ref="G80:H80"/>
    <mergeCell ref="G83:H83"/>
    <mergeCell ref="G86:G87"/>
    <mergeCell ref="H86:H87"/>
    <mergeCell ref="C87:F87"/>
    <mergeCell ref="C80:C86"/>
    <mergeCell ref="D80:D86"/>
    <mergeCell ref="E80:E86"/>
    <mergeCell ref="F80:F86"/>
    <mergeCell ref="F73:F78"/>
    <mergeCell ref="B88:B92"/>
    <mergeCell ref="B93:B101"/>
    <mergeCell ref="B111:B114"/>
    <mergeCell ref="G88:H88"/>
    <mergeCell ref="G91:G92"/>
    <mergeCell ref="H91:H92"/>
    <mergeCell ref="C92:F92"/>
    <mergeCell ref="G93:H93"/>
    <mergeCell ref="B80:B87"/>
    <mergeCell ref="E65:E71"/>
    <mergeCell ref="F65:F71"/>
    <mergeCell ref="B73:B79"/>
    <mergeCell ref="G73:H73"/>
    <mergeCell ref="G78:G79"/>
    <mergeCell ref="H78:H79"/>
    <mergeCell ref="C79:F79"/>
    <mergeCell ref="C73:C78"/>
    <mergeCell ref="D73:D78"/>
    <mergeCell ref="E73:E78"/>
    <mergeCell ref="D61:D63"/>
    <mergeCell ref="E61:E63"/>
    <mergeCell ref="F61:F63"/>
    <mergeCell ref="B65:B72"/>
    <mergeCell ref="G65:H65"/>
    <mergeCell ref="G71:G72"/>
    <mergeCell ref="H71:H72"/>
    <mergeCell ref="C72:F72"/>
    <mergeCell ref="C65:C71"/>
    <mergeCell ref="D65:D71"/>
    <mergeCell ref="G55:G56"/>
    <mergeCell ref="H55:H56"/>
    <mergeCell ref="B49:B56"/>
    <mergeCell ref="G49:H49"/>
    <mergeCell ref="B61:B64"/>
    <mergeCell ref="G61:H61"/>
    <mergeCell ref="G63:G64"/>
    <mergeCell ref="H63:H64"/>
    <mergeCell ref="C64:F64"/>
    <mergeCell ref="C61:C63"/>
    <mergeCell ref="F49:F55"/>
    <mergeCell ref="B57:B60"/>
    <mergeCell ref="G57:H57"/>
    <mergeCell ref="G59:G60"/>
    <mergeCell ref="H59:H60"/>
    <mergeCell ref="C60:F60"/>
    <mergeCell ref="C57:C59"/>
    <mergeCell ref="D57:D59"/>
    <mergeCell ref="E57:E59"/>
    <mergeCell ref="F57:F59"/>
    <mergeCell ref="G23:H23"/>
    <mergeCell ref="G34:H34"/>
    <mergeCell ref="G43:G44"/>
    <mergeCell ref="H43:H44"/>
    <mergeCell ref="C44:F44"/>
    <mergeCell ref="C23:C43"/>
    <mergeCell ref="D23:D43"/>
    <mergeCell ref="E23:E43"/>
    <mergeCell ref="F23:F43"/>
    <mergeCell ref="G2:H2"/>
    <mergeCell ref="G10:H10"/>
    <mergeCell ref="G19:H19"/>
    <mergeCell ref="G21:G22"/>
    <mergeCell ref="H21:H22"/>
    <mergeCell ref="C22:F22"/>
    <mergeCell ref="C2:C21"/>
    <mergeCell ref="D2:D21"/>
    <mergeCell ref="E2:E21"/>
    <mergeCell ref="F2:F21"/>
    <mergeCell ref="A88:A92"/>
    <mergeCell ref="C56:F56"/>
    <mergeCell ref="A2:A22"/>
    <mergeCell ref="A23:A44"/>
    <mergeCell ref="A45:A48"/>
    <mergeCell ref="B2:B22"/>
    <mergeCell ref="B23:B44"/>
    <mergeCell ref="C49:C55"/>
    <mergeCell ref="D49:D55"/>
    <mergeCell ref="E49:E55"/>
    <mergeCell ref="E45:E47"/>
    <mergeCell ref="F45:F47"/>
    <mergeCell ref="A93:A101"/>
    <mergeCell ref="A102:A110"/>
    <mergeCell ref="A49:A56"/>
    <mergeCell ref="A57:A60"/>
    <mergeCell ref="A61:A64"/>
    <mergeCell ref="A65:A72"/>
    <mergeCell ref="A73:A79"/>
    <mergeCell ref="A80:A87"/>
    <mergeCell ref="D111:D113"/>
    <mergeCell ref="E111:E113"/>
    <mergeCell ref="F111:F113"/>
    <mergeCell ref="B45:B48"/>
    <mergeCell ref="G45:H45"/>
    <mergeCell ref="G47:G48"/>
    <mergeCell ref="H47:H48"/>
    <mergeCell ref="C48:F48"/>
    <mergeCell ref="C45:C47"/>
    <mergeCell ref="D45:D47"/>
    <mergeCell ref="G109:G110"/>
    <mergeCell ref="H109:H110"/>
    <mergeCell ref="C110:F110"/>
    <mergeCell ref="A115:E115"/>
    <mergeCell ref="F115:H115"/>
    <mergeCell ref="A116:B116"/>
    <mergeCell ref="C116:F116"/>
    <mergeCell ref="C114:F114"/>
    <mergeCell ref="A111:A114"/>
    <mergeCell ref="C111:C113"/>
    <mergeCell ref="E93:E100"/>
    <mergeCell ref="F93:F100"/>
    <mergeCell ref="C102:C109"/>
    <mergeCell ref="D102:D109"/>
    <mergeCell ref="E102:E109"/>
    <mergeCell ref="F102:F109"/>
    <mergeCell ref="A117:B117"/>
    <mergeCell ref="C117:F117"/>
    <mergeCell ref="G113:G114"/>
    <mergeCell ref="H113:H114"/>
    <mergeCell ref="C88:C91"/>
    <mergeCell ref="D88:D91"/>
    <mergeCell ref="E88:E91"/>
    <mergeCell ref="F88:F91"/>
    <mergeCell ref="C93:C100"/>
    <mergeCell ref="D93:D10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2025-07-28T07:46:30Z</dcterms:modified>
</cp:coreProperties>
</file>