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Turizmus\Cukrász\"/>
    </mc:Choice>
  </mc:AlternateContent>
  <xr:revisionPtr revIDLastSave="0" documentId="8_{E37624C2-71D1-42CC-B3A6-5D86A8EE6EA3}"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s>
  <definedNames>
    <definedName name="_xlnm._FilterDatabase" localSheetId="0" hidden="1">'6.2'!$A$1:$H$433</definedName>
    <definedName name="_xlnm._FilterDatabase" localSheetId="1" hidden="1">'6.3'!$A$1:$H$437</definedName>
    <definedName name="_Hlk92998442" localSheetId="1">'6.3'!$C$59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2" l="1"/>
  <c r="H9" i="2"/>
  <c r="H13" i="2"/>
  <c r="H17" i="2"/>
  <c r="H21" i="2"/>
  <c r="H25" i="2"/>
  <c r="H29" i="2"/>
  <c r="H33" i="2"/>
  <c r="H37" i="2"/>
  <c r="H41" i="2"/>
  <c r="H45" i="2"/>
  <c r="H49" i="2"/>
  <c r="H53" i="2"/>
  <c r="H57" i="2"/>
  <c r="H61" i="2"/>
  <c r="H66" i="2"/>
  <c r="H70" i="2"/>
  <c r="H84" i="2"/>
  <c r="H88" i="2"/>
  <c r="H92" i="2"/>
  <c r="H96" i="2"/>
  <c r="F98" i="2"/>
  <c r="H93" i="1" l="1"/>
  <c r="H89" i="1"/>
  <c r="H84" i="1"/>
  <c r="H80" i="1"/>
  <c r="H76" i="1"/>
  <c r="H72" i="1"/>
  <c r="H68" i="1"/>
  <c r="H64" i="1"/>
  <c r="H60" i="1"/>
  <c r="H56" i="1"/>
  <c r="H52" i="1"/>
  <c r="H48" i="1"/>
  <c r="H44" i="1"/>
  <c r="H38" i="1"/>
  <c r="H32" i="1"/>
  <c r="H24" i="1"/>
  <c r="H18" i="1"/>
  <c r="H13" i="1"/>
  <c r="H9" i="1"/>
  <c r="H5" i="1"/>
  <c r="F95" i="1" l="1"/>
</calcChain>
</file>

<file path=xl/sharedStrings.xml><?xml version="1.0" encoding="utf-8"?>
<sst xmlns="http://schemas.openxmlformats.org/spreadsheetml/2006/main" count="431" uniqueCount="281">
  <si>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</si>
  <si>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</si>
  <si>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</si>
  <si>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</si>
  <si>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</si>
  <si>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</si>
  <si>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</si>
  <si>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</si>
  <si>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</si>
  <si>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</si>
  <si>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Napi munka-tevékenysége során az üzleti érintkezés szabályai szerint kommunikál magyar és legalább egy idegen nyelven a munkatársaival, a vendégekkel.</t>
  </si>
  <si>
    <t>Ismeri az alapvető nyelvi, írásos és szóbeli kommunikációs elvárásokat és normákat magyar és a tanult idegen nyelven.</t>
  </si>
  <si>
    <t xml:space="preserve">Empatikus munkatársaival és a vendégekkel szemben, nyitott és érzékeny a kommunikációs elvárásokra. </t>
  </si>
  <si>
    <t>Betartja és betartatja az alapvető kommunikációs és viselkedési szabályokat.</t>
  </si>
  <si>
    <t>Munkaviszony létesítésekor, munkavégzéskor és felmondáskor érvényesíti munkavállalói jogait, a munka-szerződésének megfelelően.</t>
  </si>
  <si>
    <t>Ismeri a munkaszerződés lényegét, tartalmi elemeit, a Munka Törvénykönyvében a munkavállalóra vonatkozó kötelezettségeket és jogokat.</t>
  </si>
  <si>
    <t>Törekszik a munkaszerződésében foglaltak pontos megvalósulására, kötelezettségeit az előírásoknak megfelelően betartja, munkavégzése során együttműködik munkáltatójával.</t>
  </si>
  <si>
    <t>Betartja a munkaügyi szabályokat, és felelősséget vállal a saját munkavégzéséért. A munka-szerződésben foglaltakat képes önállóan értelmezni.</t>
  </si>
  <si>
    <t xml:space="preserve">A világhálón tájékozódva szakmai tartalmakat keres. </t>
  </si>
  <si>
    <t xml:space="preserve">Felhasználói szinten ismeri a vendéglátáshoz-turisztikához kapcsolódó internetes szakmai felületeket. </t>
  </si>
  <si>
    <t>Magabiztosan kezeli a programokat. Pontosan, precízen rögzít adatokat, ügyel a helyesírás szabályainak, a formai követelményeknek a betartására.</t>
  </si>
  <si>
    <t>Önállóan készíti el az instrukciók alapján kiadott feladatot, táblázat alkotásával, szövegszerkesztő program használatával. A világhálón önállóan tud tájékozódni, a releváns szakmai tartalmakat értelmezni.</t>
  </si>
  <si>
    <t>Információkat, adatokat számítógépes szoftverek használatával rendszerez.</t>
  </si>
  <si>
    <t>Tisztában van a szövegszerkesztő és táblázatkezelő programok kínálta lehetőségekkel.</t>
  </si>
  <si>
    <t>Kiválasztja és használja a vendéglátás munka-folyamataihoz szükséges megfelelő eszközöket, gépeket, kéziszerszámokat, berendezéseket.</t>
  </si>
  <si>
    <t>Ismeri a vendéglátásban használt kéziszerszámokat, gépeket, berendezéseket és eszközöket, valamint azok használati lehetőségeit.</t>
  </si>
  <si>
    <t>Társas helyzetekben figyel a körülötte lévőkre. Törekszik arra, hogy tájékozott legyen az egyes technológiák és eszközök hatékonyságának jellemzőiről, energiafogyasztásukról, környezeti hatásukról. Fontosnak tartja ezen jellemzők ismeretét, a környezettudatos szemléletet, javaslatot tud tenni az alternatívák közötti választásra.</t>
  </si>
  <si>
    <t xml:space="preserve"> Betartja a vendéglátásban használt kéziszerszámokra, gépekre, berendezésekre vonatkozó balesetvédelmi előírásokat, képes a balesetveszélyes helyzeteket megelőzni és elhárítani.</t>
  </si>
  <si>
    <t>Napi munkáját a vendéglátásra és turisztikára vonatkozó munka- és tűzvédelmi, egészségvédelmi, környezetvédelmi szabályok, előírások alapján végzi.</t>
  </si>
  <si>
    <t>Ismeri a vendéglátás-turizmus tevékenységeire vonatkozó munka- és tűzvédelmi, környezetvédelmi előírásokat és teendőket.</t>
  </si>
  <si>
    <t xml:space="preserve">Munkavégzés közben felelősségteljesen viselkedik, probléma esetén higgadtan hajtja végre a szükséges teendőket. </t>
  </si>
  <si>
    <t>Saját tevékenysége közben betartja a munkavédelmi, balesetelhárítási, tűzbiztonsági, környezetvédelmi előírásokat.</t>
  </si>
  <si>
    <t>Az élelmiszerek tárolását a FIFO elv alapján végzi.</t>
  </si>
  <si>
    <t>Alapszinten ismeri a FIFO elv lényegét.</t>
  </si>
  <si>
    <t>Figyelemmel kíséri a szavatossági időt a nyersanyagok szakosított tárolásánál.</t>
  </si>
  <si>
    <t>Instrukciók alapján végzi a nyersanyagok helyes, szakszerű tárolását.</t>
  </si>
  <si>
    <t xml:space="preserve"> A receptúrában szereplő mennyiségeket kiméri. </t>
  </si>
  <si>
    <t xml:space="preserve"> Ismeri a tömeg és űrtartalom mértékegységeit, a mértékegységek átváltását, a tárázás helyes alkalmazását, a mérés műveletét. </t>
  </si>
  <si>
    <t xml:space="preserve"> Törekszik a receptúrában szereplő mértékegységek pontos betartására.</t>
  </si>
  <si>
    <t xml:space="preserve">Felelősségteljesen és önállóan végzi mérési feladatait.  </t>
  </si>
  <si>
    <t>Szálláshelyet ajánl a vendég igényei alapján, a saját régiójában.</t>
  </si>
  <si>
    <t>Azonosítja a szálláshelyek különböző típusait.</t>
  </si>
  <si>
    <t>Törekszik a szálláshelyek minél szélesebb kínálatának a megismerésére, elsősorban saját régiójában.</t>
  </si>
  <si>
    <t>Az igény alapján kiválasztott szálláshelyet és annak szolgáltatásait önállóan bemutatja.</t>
  </si>
  <si>
    <t>A saját turisztikai régiójában megtalálható attrakciókat és adottságokat megkülönbözteti. Ajánlja a saját régiójában megtalálható legjelentősebb nemzetközi turisztikai vonzerővel rendelkező helyszíneket, rendezvényeket.</t>
  </si>
  <si>
    <t>Ismeri az ország és saját régiójának turisztikai attrakcióit, a turisztikai térségeket, a létrejött új turisztikai fejlesztéseket, a desztinációt meghatározó természeti adottságokat, különös tekintettel az egészségturizmusra, fesztiválokra, gasztronómiára vonatkozóan.</t>
  </si>
  <si>
    <t>Törekszik tudásának horizontális és vertikális bővítésére a turisztikai látványosságok területén.</t>
  </si>
  <si>
    <t>Iránymutatás alapján, előzetes felkészülés után, önállóan vagy társaival együttműködve projektmunka keretében bemutatja turisztikai régiójának egy-egy jellemző attrakcióját, vonzerejét (rendezvényt, fesztivált, egészség- turisztikai attrakciót).</t>
  </si>
  <si>
    <t>Éttermi alapterítést végez a szakmai előírások alapján.</t>
  </si>
  <si>
    <t xml:space="preserve"> Ismeri az alapterítés előírásait, a terítés lépéseit, a terítéshez használt eszközöket.</t>
  </si>
  <si>
    <t xml:space="preserve"> Törekszik az előírások szerinti, hibátlan terítésre.</t>
  </si>
  <si>
    <t xml:space="preserve"> Az előzetesen begyakorolt műveletek alapján, önállóan végzi az alapterítést.</t>
  </si>
  <si>
    <t xml:space="preserve">Fogadja a vendéget, ismerteti az ételeket és italokat. Az elkészített ételeket svájci felszolgálási módban szolgálja fel. </t>
  </si>
  <si>
    <t>Ismeri a vendéglátó üzletben a vendégfogadás és a svájci felszolgálási mód szabályait.</t>
  </si>
  <si>
    <t>Törekszik a vendégekkel szemben a lehető legudvariasabb magatartást tanúsítani.</t>
  </si>
  <si>
    <t>Betartja a szakma szabályait kommunikációja, a vendégfogadás és az étel- és ital felszolgálás során.</t>
  </si>
  <si>
    <t xml:space="preserve">Receptúra alapján alkoholmentes kevert italokat készít. </t>
  </si>
  <si>
    <t>Ismeri az alkoholmentes kevert italok (Lucky Driver; Shirley Temple; Alkoholmentes Mojito; Alkoholmentes Pińa Colada) elkészítésének módját, alapanyagait, a kevert ital készítés lépéseit.</t>
  </si>
  <si>
    <t>Törekszik a termék receptúrájának megfelelő anyagot kiválasztani. Törekszik az elkészített ételek és italok recept szerinti hibátlan elkészítésére, odafigyel a technológiai lépések pontos betartására.</t>
  </si>
  <si>
    <t>Az előzetesen begyakorolt műveletek alapján, önállóan készíti el a kevert italokat.</t>
  </si>
  <si>
    <t xml:space="preserve"> Vendég előtt ételeket készít (desszertkészítés, salátakeverés).</t>
  </si>
  <si>
    <t>Ismeri a vendég előtt készíthető desszerteket és salátákat, valamint az elkészítésükhöz használt eszközöket.</t>
  </si>
  <si>
    <t>Az előzetesen begyakorolt műveletek alapján, önállóan készíti a megismert ételeket.</t>
  </si>
  <si>
    <t>A cukrászati készítményekhez használt alap- és járulékos anyagokat íz, illat, és állomány alapján megkülönbözteti.</t>
  </si>
  <si>
    <t>Ismeri a cukrászati termékkészítéshez használt nyersanyagok, járulékos anyagok általános és érzékszervi tulajdonságait, a nyersanyagromlás jellemzőit.</t>
  </si>
  <si>
    <t>Betartja a nyersanyagokra, járulékos anyagokra vonatkozó minőségi követelményeket.</t>
  </si>
  <si>
    <t>Kiválasztja a zöldség és gyümölcs előkészítéshez, daraboláshoz szükséges eszközöket, kézi szerszámokat.</t>
  </si>
  <si>
    <t>Ismeri a zöldség és gyümölcs előkészítéshez és daraboláshoz használt konyhai kéziszerszámokat, eszközöket, és azok biztonságos használatát.</t>
  </si>
  <si>
    <t>Végrehajtja a kiszabott feladatot, gazdaságosan és esztétikusan végez előkészítő és tisztító műveleteket.</t>
  </si>
  <si>
    <t>A balesetvédelmi és munkavédelmi előírások betartása mellett, önállóan dolgozik.</t>
  </si>
  <si>
    <t>Cukrászati alapműveleteket végez (előkészítő műveleteket, tésztakészítő, tésztafeldolgozó sütő, töltelékkészítő, befejező műveleteket).</t>
  </si>
  <si>
    <t>Ismeri az anyagok, eszközök előkészítő műveleteit, az egyszerűbb technológiájú cukrászati tészták (a gyúrt omlós, kevert omlós, forrázott tészta, felvert tészták) készítését, feldolgozását, sütését, és az ezekből készült egyszerűbb termékek előállítását. Ismeri a termékekhez tartozó töltelékek készítését, felhasználását, a termék betöltését, befejező műveleteit, a kreatív díszítés alapjait.</t>
  </si>
  <si>
    <t>Rendszerezi feladatait, összefűzi a tevékenységeket, fogékony az információk befogadásra, odafigyel a cukrászati termékek helyes technológiájára.</t>
  </si>
  <si>
    <t>Előzetesen begyakorolt cukrászati alapműveletek alapján önállóan készíti a megismert termékeket.</t>
  </si>
  <si>
    <t>Konyha-technológiai alapműveleteket (sütés, főzés, párolás, pirítás, grillezés) végez.</t>
  </si>
  <si>
    <t>Ismeri a konyha-technológiai alapműveleteket.</t>
  </si>
  <si>
    <t xml:space="preserve">Az étel jellegének megfelelő ízesítésre, fűszerezésre törekszik. </t>
  </si>
  <si>
    <t>Az előzetesen begyakorolt konyha-technológiai műveleteket önállóan elvégzi a megismert ételek esetében.</t>
  </si>
  <si>
    <t>Az ételek elkészítéséhez használatos fűszereket, ízesítőket felismeri, arányosan használja, megkülönbözteti azokat.</t>
  </si>
  <si>
    <t>Az ételkészítés során használt fűszerek, ízesítők tulajdonságaival, íz jellemzőivel tisztában van.</t>
  </si>
  <si>
    <t>Ügyel a nyersanyagok, ízesítő anyagok szakszerű kezelésére, tárolására, minőségük megőrzésére. Kizárólag megfelelő minőségű fűszereket használ.</t>
  </si>
  <si>
    <t xml:space="preserve"> Használat előtt önállóan ellenőrzi a fűszerek frissességét és szavatossági idejüket.</t>
  </si>
  <si>
    <t>Konyha-technológiai műveleteket (előkészítő, elkészítő, kiegészítő, befejező) végez.</t>
  </si>
  <si>
    <t xml:space="preserve">Ismeri az alapanyagok megfelelő előkészítését, az ételek elkészítéséhez tartozó teljeskörű munka-folyamatokat. </t>
  </si>
  <si>
    <t xml:space="preserve"> Különféle konyhatechnológiai eljárásokkal ételeket készít, tálalásig igény szerint melegen tartja vagy hűti az ételt. Az étkezés típusának, jellegének megfelelően tálal és díszít, betartja a munka- és balesetvédelmi, HACCP, környezetvédelmi, valamint más hatósági előírásokat. Tisztán tartja a munkahelyét, a gépeket, berendezéseket és kéziszerszámokat.</t>
  </si>
  <si>
    <t>Munkáját idő és műveleti sorrend szerint pontosan áttekinti, logikusan megtervezi, és előkészíti a szükséges alapanyagokat és eszközöket, törekszik az alapanyagok gazdaságos felhasználására. Munkáját gyakorlati szempontból önállóan, logikus sorrendben, gyorsan, időre, határozottan, csak a szükséges eszközöket használva, tisztán elvégzi.</t>
  </si>
  <si>
    <t>A munka világa</t>
  </si>
  <si>
    <t>Kommunikáció és vendégkapcsolatok</t>
  </si>
  <si>
    <t>IKT a vendéglátásban</t>
  </si>
  <si>
    <t>Digitális tananyagtartalmak alkalmazása</t>
  </si>
  <si>
    <t>Digitális eszközök a vendéglátásban</t>
  </si>
  <si>
    <t>Digitális eszközök a turizmusban</t>
  </si>
  <si>
    <t>Termelési, értékesítési és turisztikai alapismeretek</t>
  </si>
  <si>
    <t>A cukrászati termelés alapjai</t>
  </si>
  <si>
    <t>Az ételkészítés alapjai</t>
  </si>
  <si>
    <t>A vendégtéri értékesítés alapjai</t>
  </si>
  <si>
    <t>A turisztikai és szálláshelyi tevékenység alapjai</t>
  </si>
  <si>
    <t>Alapvető szakmai elvárások</t>
  </si>
  <si>
    <t>Munkabiztonság és egészségvédelem</t>
  </si>
  <si>
    <t>A termelési és értékesítési területek számára projektebéd vagy projektvacsora keretében (akár valamilyen ünnephez, például Karácsonyhoz vagy Farsanghoz kapcsolódóan) külső vendégek számára bemutathatják az ágazati oktatás során megszerzett tudást valós éttermi körülmények között, brigádokban. Az előkészítő munkától kezdve a vendégek kiszolgálásán át a befejező műveletekig lehetőség nyílik arra, hogy az elsajátított gyakorlatot új helyzetben, valós vendégek között mutassák be.</t>
  </si>
  <si>
    <t>Az iskola székhelye szerinti régió vonzerőleltárának elkészítése kis csoportokban, a következő szempontok figyelembevételével: egészségturizmus, kulturális turizmus, bor- és gasztronómiai turizmus, aktív és természeti turizmus, világörökségek, hungarikumok. Az elkészült vonzerőleltárt célszerű prezentációs formában bemutatni.</t>
  </si>
  <si>
    <t>"B" IKT A VENDÉGLÁTÁSBAN (3;  4. SOR)</t>
  </si>
  <si>
    <t>"C" TERMELÉSI, ÉRTÉKESÍTÉSI ÉS TURISZTIKAI ALAPISMERETEK (5; 6; 7; 8; 9; 10; 11; 12; 13; 14; 15; 16; 17; 18; 19; 20. sor)</t>
  </si>
  <si>
    <t>"A" A MUNKA VILÁGA (1;  2;  6. SOR)</t>
  </si>
  <si>
    <r>
      <t xml:space="preserve">A tananyagelemek és a deszkriptorok projektszemléletű kapcsolódása: 
</t>
    </r>
    <r>
      <rPr>
        <sz val="11"/>
        <color theme="1"/>
        <rFont val="Franklin Gothic Book"/>
        <family val="2"/>
      </rPr>
      <t>A projektoktatás során szituációs gyakorlatokon keresztül könnyebben elsajátíthatók a szakkifejezések, a kommunikációs helyzetek, valamint az alapvető kommunikációs elvárások mind írásban, mind szóban, az etikai és erkölcsi elvárások figyelembevételével.</t>
    </r>
  </si>
  <si>
    <r>
      <t xml:space="preserve">A tananyagelemek és a deszkriptorok projektszemléletű kapcsolódása: 
</t>
    </r>
    <r>
      <rPr>
        <sz val="11"/>
        <color theme="1"/>
        <rFont val="Franklin Gothic Book"/>
        <family val="2"/>
      </rPr>
      <t>A diákok megértsék és gyakorlatiasan alkalmazzák a munkavállalói jogokat a vendéglátás területén, egy étterem működési modelljén keresztül. A tanulók csoportokra osztva elkészítik egy fiktív étterem egyik munkakörére vonatkozó munkaszerződését, figyelembe véve a Munka Törvénykönyvét és a vendéglátásra vonatkozó speciális szabályokat. A diákok szerepjáték keretében eljátsszák az étterem működését, ahol különböző munkavállalói helyzetek adódnak (pl. túlóra, szabadság, betegség). Valós vagy fiktív esettanulmányokat dolgoznak fel, amelyek a munkavállalói jogok gyakorlására vonatkoznak a vendéglátásban.</t>
    </r>
  </si>
  <si>
    <r>
      <t xml:space="preserve">A tananyagelemek és a deszkriptorok projektszemléletű kapcsolódása:
</t>
    </r>
    <r>
      <rPr>
        <sz val="11"/>
        <color theme="1"/>
        <rFont val="Franklin Gothic Book"/>
        <family val="2"/>
      </rPr>
      <t>A digitális tananyagok használatával könnyen fejleszthetők a tanulók digitális kompetenciái, amelyek birtokában képessé válnak a világháló hatékony használatára. Akár csoportban, akár önálló feladatvégrehajtás során fel tudják térképezni a munkájukhoz kapcsolódó weboldalakat. A szakmai oldalak böngészésével információkat nyernek a szakterületüket érintő jó gyakorlatokról és újításokról, amelyek megismerése és rendszerezése kisebb projektfeladatok tárgyát is képezheti.</t>
    </r>
  </si>
  <si>
    <r>
      <t>A tananyagelemek és a deszkriptorok projektszemléletű kapcsolódása:</t>
    </r>
    <r>
      <rPr>
        <sz val="11"/>
        <color theme="1"/>
        <rFont val="Franklin Gothic Book"/>
        <family val="2"/>
      </rPr>
      <t xml:space="preserve">
Mind a turizmus, mind a vendéglátás területén leggyakrabban használt digitális eszközöket (Office- és online programok, szállodai- és vendéglátóipari szoftverek, informatikai eszközök) és azok gyakorlati alkalmazását megismerik a tanulók. Olyan projektszemléletű feladatokat oldanak meg, amelyekhez az iskolában rendelkezésre álló szoftverek órai keretek közötti használata nélkülözhetetlen. Amennyiben van rá lehetőség, meghívott szoftverkezelők bemutatkozása során a tanulók kipróbálhatják a demóverziókat.</t>
    </r>
  </si>
  <si>
    <r>
      <t xml:space="preserve">A tananyagelemek és a deszkriptorok projektszemléletű kapcsolódása: 
</t>
    </r>
    <r>
      <rPr>
        <sz val="11"/>
        <color theme="1"/>
        <rFont val="Franklin Gothic Book"/>
        <family val="2"/>
      </rPr>
      <t>Az oktatás célja, hogy a diákok gyakorlati tapasztalatot szerezzenek a vendéglátásban használt eszközök, gépek és berendezések használatában és karbantartásában. A tanulók megismerik a vendéglátásban alkalmazott különböző eszközöket, gépeket és berendezéseket (pl. sütők, hűtők, mosogatógépek, kávéfőzők), megtanulják azok karbantartását és tisztítását, valamint csoportmunkában eszközhasználati útmutatót készíthetnek egy-egy eszközhöz, különös tekintettel a munka- és balesetvédelmi előírásokra.</t>
    </r>
  </si>
  <si>
    <r>
      <t xml:space="preserve">A tananyagelemek és a deszkriptorok projektszemléletű kapcsolódása: 
</t>
    </r>
    <r>
      <rPr>
        <sz val="11"/>
        <color theme="1"/>
        <rFont val="Franklin Gothic Book"/>
        <family val="2"/>
      </rPr>
      <t>A vendéglátás területén kiemelt jelentősége van az élelmiszerbiztonságnak. A gyakorlatok során a szakoktató irányításával kell elsajátítani a szakosított tárolást, figyelembe véve a szavatossági és felhasználhatósági időket. Projektfeladat keretében a tanuló önállóan, az előírásoknak megfelelően helyezi el az egyes élelmiszereket. A feladat része lehet az elhelyezés megfelelőségének más tanuló általi ellenőrzése is.</t>
    </r>
  </si>
  <si>
    <r>
      <t xml:space="preserve">A tananyagelemek és a deszkriptorok projektszemléletű kapcsolódása: 
</t>
    </r>
    <r>
      <rPr>
        <sz val="11"/>
        <color theme="1"/>
        <rFont val="Franklin Gothic Book"/>
        <family val="2"/>
      </rPr>
      <t>A gyakorlati feladatok során a tanulók egy étel vagy ital receptúrája és kalkulációja alapján, a szakoktató utasításai szerint mérési feladatokat végeznek tömeg- és űrtartalom-mérő eszközökkel, különös figyelmet fordítva a mértékegység-átváltásokra. Ez a tevékenység fejleszti a pontosságot, a számolási készségeket, a problémamegoldó képességet, valamint a gyakorlatban alkalmazható mértékegység-átváltásokat, miközben valós termelési helyzeteket modelleznek.</t>
    </r>
  </si>
  <si>
    <r>
      <t xml:space="preserve">A tananyagelemek és a deszkriptorok projektszemléletű kapcsolódása: 
</t>
    </r>
    <r>
      <rPr>
        <sz val="11"/>
        <color theme="1"/>
        <rFont val="Franklin Gothic Book"/>
        <family val="2"/>
      </rPr>
      <t>Az oktató által meghatározott kritériumok alapján szálláshelyet keres, megismeri a kiválasztott szálláshely szolgáltatásait, majd bemutatja azt. A bemutatás során utazási irodai szituációs környezet megteremtésével valósul meg a szálláshely ajánlása.</t>
    </r>
  </si>
  <si>
    <r>
      <t xml:space="preserve">A tananyagelemek és a deszkriptorok projektszemléletű kapcsolódása: 
</t>
    </r>
    <r>
      <rPr>
        <sz val="11"/>
        <color theme="1"/>
        <rFont val="Franklin Gothic Book"/>
        <family val="2"/>
      </rPr>
      <t>Projektmunka keretében, önállóan vagy csoportosan bemutatják az iskola székhelye szerinti régió egy-egy jellemző attrakcióját úgy, hogy ösztönözzék a hallgatóságot a vonzerő felkeresésére.</t>
    </r>
  </si>
  <si>
    <r>
      <t xml:space="preserve">A tananyagelemek és a deszkriptorok projektszemléletű kapcsolódása: 
</t>
    </r>
    <r>
      <rPr>
        <sz val="11"/>
        <color theme="1"/>
        <rFont val="Franklin Gothic Book"/>
        <family val="2"/>
      </rPr>
      <t>A tanulók egy szimulált vendéglátóipari környezetben önállóan alapterítést végeznek, miközben megismerkednek a terítés lépéseivel, az eszközök helyes használatával és az előírások szerinti elrendezéssel. A cél, hogy a diákok gyakorlatban sajátítsák el az asztalterítés alapjait, miközben fejlődik precizitásuk, esztétikai érzékük és munkaszervezési képességük.</t>
    </r>
  </si>
  <si>
    <r>
      <t xml:space="preserve">A tananyagelemek és a deszkriptorok projektszemléletű kapcsolódása: 
</t>
    </r>
    <r>
      <rPr>
        <sz val="11"/>
        <color theme="1"/>
        <rFont val="Franklin Gothic Book"/>
        <family val="2"/>
      </rPr>
      <t>A tanulók szerepjáték alapú helyzetgyakorlatok során párokban dolgoznak, ahol az egyikük vendégként, a másik pedig felszolgálóként vesz részt az értékesítési folyamatban. A projekt célja, hogy a tanulók valós vendéglátóipari helyzeteket szimuláljanak, miközben fejlesztik kommunikációs készségeiket, szakmai ismereteiket és problémamegoldó képességüket.
Ez a tevékenység nemcsak a szakmai protokollok és értékesítési technikák elsajátítását segíti elő, hanem a tanulók önbizalmát, helyzetfelismerési és kommunikációs képességeit is fejleszti, miközben valós vendéglátóipari helyzeteket modelleznek.</t>
    </r>
  </si>
  <si>
    <r>
      <t xml:space="preserve">A tananyagelemek és a deszkriptorok projektszemléletű kapcsolódása: 
</t>
    </r>
    <r>
      <rPr>
        <sz val="11"/>
        <color theme="1"/>
        <rFont val="Franklin Gothic Book"/>
        <family val="2"/>
      </rPr>
      <t>A tanulók egy zöldség- és gyümölcs-előkészítés keretében gyakorlatban sajátítják el az előkészítéshez és daraboláshoz szükséges eszközök kiválasztását és helyes használatát. A projekt célja, hogy a diákok tudatosan megválasszák a megfelelő kézi szerszámokat, és biztonságos, hatékony munkafolyamatot alakítsanak ki. Fejlesztett készségek: eszközhasználati tudatosság és hatékonyság, munkafolyamatok szervezése és előkészítése, munka- és balesetvédelmi szabályok betartása, precíziós kézmozgás és vágástechnikák fejlesztése.</t>
    </r>
  </si>
  <si>
    <r>
      <t xml:space="preserve">A tananyagelemek és a deszkriptorok projektszemléletű kapcsolódása: 
</t>
    </r>
    <r>
      <rPr>
        <sz val="11"/>
        <color theme="1"/>
        <rFont val="Franklin Gothic Book"/>
        <family val="2"/>
      </rPr>
      <t>A gyakorlati feladat során a tanulók bekészítik a cukrászati termék elkészítéséhez szükséges alapanyagokat és eszközöket, majd kiválasztják a megfelelő technológiai műveletet, elvégzik az elkészítést, befejező műveleteket végeznek, és díszítik a terméket. Az elkészítendő termék meghatározásakor célszerű figyelembe venni a különleges alkalmakat és ünnepeket, amelyek tematikája megjelenhet akár a termék kiválasztásában, akár a kreatív díszítésben.</t>
    </r>
  </si>
  <si>
    <r>
      <t xml:space="preserve">A tananyagelemek és a deszkriptorok projektszemléletű kapcsolódása: 
</t>
    </r>
    <r>
      <rPr>
        <sz val="11"/>
        <color theme="1"/>
        <rFont val="Franklin Gothic Book"/>
        <family val="2"/>
      </rPr>
      <t>A gyakorlati feladat során a diákok önállóan kiválasztják és előkészítik az adott étel elkészítéséhez szükséges alapanyagokat, eszközöket és gépeket. Ezt követően, az étel receptúrájának és technológiai leírásának alapos tanulmányozása után, szakszerűen alkalmazzák a megfelelő konyhatechnológiai alapműveleteket (sütés, párolás, főzés, pirítás, grillezés), figyelembe véve az egyes műveletek optimális hőmérsékletét, időtartamát és az alapanyagok sajátosságait. A diákok folyamatosan ellenőrzik az étel állagát, ízét és hőmérsékletét, szükség esetén korrigálva a folyamatot. Az elkészült ételt esztétikusan tálalják, betartva a higiéniai előírásokat és a tálalási szabályokat.</t>
    </r>
  </si>
  <si>
    <r>
      <t xml:space="preserve">A tananyagelemek és a deszkriptorok projektszemléletű kapcsolódása: 
</t>
    </r>
    <r>
      <rPr>
        <sz val="11"/>
        <color theme="1"/>
        <rFont val="Franklin Gothic Book"/>
        <family val="2"/>
      </rPr>
      <t>A diákok a kalkulációk és/vagy a szakoktató útmutatásai alapján, önállóan tervezik meg az ételkészítés fűszerezését, figyelembe véve az alapanyagok ízprofilját és az étel jellegét. A saját munkafelületükön szakszerűen előkészítik a szükséges fűszereket és ízesítőket, ügyelve azok minőségére, frissességére és megfelelő tárolására. A fűszerek és ízesítők használata során a diákok pontosan mérik ki az előírt mennyiségeket, figyelembe véve az egyes fűszerek erősségét és ízhatását. Az étel elkészítése során folyamatosan kóstolják és értékelik az ízeket, szükség esetén korrigálva a fűszerezést. A diákok ismerik a különböző fűszerek és ízesítők párosításait, és képesek kreatívan kombinálni azokat, hogy egyedi és harmonikus ízvilágot hozzanak létre.</t>
    </r>
  </si>
  <si>
    <r>
      <t xml:space="preserve">A tananyagelemek és a deszkriptorok projektszemléletű kapcsolódása:  
</t>
    </r>
    <r>
      <rPr>
        <sz val="11"/>
        <color theme="1"/>
        <rFont val="Franklin Gothic Book"/>
        <family val="2"/>
      </rPr>
      <t>A tanulók a konyhatechnológiai műveletek (előkészítő, elkészítő, kiegészítő, befejező) teljes spektrumát alkalmazzák, önállóan tervezve és szervezve az ételkészítési folyamatot. A feladat során komplex gondolkodással és szakmai precizitással választják ki és készítik elő az alapanyagokat, alkalmazzák a megfelelő technológiai eljárásokat, és végzik el a tálalást, figyelembe véve az étel jellegét, a vendég igényeit és a higiéniai előírásokat. A diákok képesek a folyamat során felmerülő problémák megoldására, a minőségellenőrzésre és a hatékony munkavégzésre. A vendégtéri értékesítés során a diákok páros gyakorlati feladatok keretében demonstrálják a konyhatechnológiai műveletek és a vendéglátási készségek közötti szoros kapcsolatot.</t>
    </r>
  </si>
  <si>
    <r>
      <t xml:space="preserve">A tananyagelemek és a deszkriptorok projektszemléletű kapcsolódása: 
</t>
    </r>
    <r>
      <rPr>
        <sz val="11"/>
        <color theme="1"/>
        <rFont val="Franklin Gothic Book"/>
        <family val="2"/>
      </rPr>
      <t>A vendéglátás területén kiemelt jelentősége van az előírt speciális munka- és tűzvédelmi szabályoknak, valamint azok gyakorlati alkalmazásának. A diákoknak ügyelniük kell a biztonsági eszközök helyes használatára, a balesetmegelőzési intézkedések betartására és a kollektív biztonság elvére a munkafolyamatok során. Minden munkafolyamat megkezdése előtt beazonosítják az adott tevékenységhez leginkább jellemző veszélyforrásokat, és azok elkerülésének módját. A gyakorlati feladatok végrehajtása során hangsúlyosan jelenik meg tevékenységük biztonsági hatása.</t>
    </r>
  </si>
  <si>
    <r>
      <t xml:space="preserve">A tananyagelemek és a deszkriptorok projektszemléletű kapcsolódása: 
</t>
    </r>
    <r>
      <rPr>
        <sz val="11"/>
        <color theme="1"/>
        <rFont val="Franklin Gothic Book"/>
        <family val="2"/>
      </rPr>
      <t>A tanulók egy szimulált vendéglátóipari környezetben dolgoznak, ahol a receptúráknak megfelelően készítenek kevert italokat, figyelembe véve a technológiai lépéseket és a felszolgálási szabályokat. A projekt célja, hogy a diákok a gyakorlatban sajátítsák el az italok elkészítésének és szervírozásának folyamatát, miközben fejlődnek precizitásban, kézügyességben és kommunikációs készségekben.</t>
    </r>
  </si>
  <si>
    <r>
      <t xml:space="preserve">A tananyagelemek és a deszkriptorok projektszemléletű kapcsolódása: 
</t>
    </r>
    <r>
      <rPr>
        <sz val="11"/>
        <color theme="1"/>
        <rFont val="Franklin Gothic Book"/>
        <family val="2"/>
      </rPr>
      <t>A tanulók egy szimulált vendéglátói helyzetben páros feladatként salátát készítenek és felszolgálnak, miközben alkalmazzák a korábban megismert nyersanyagokat, technológiai eljárásokat és eszközöket. A projekt célja, hogy a diákok a gyakorlatban sajátítsák el a salátakeverés és tálalás folyamatait, valamint fejlesszék vendégfogadási és kommunikációs készségeiket.</t>
    </r>
  </si>
  <si>
    <r>
      <t xml:space="preserve">A tananyagelemek és a deszkriptorok projektszemléletű kapcsolódása: 
</t>
    </r>
    <r>
      <rPr>
        <sz val="11"/>
        <color theme="1"/>
        <rFont val="Franklin Gothic Book"/>
        <family val="2"/>
      </rPr>
      <t>A tanulók egy érzékszervi vizsgálat során ismerik meg és különböztetik meg a cukrászati készítményekhez használt alap- és járulékos anyagokat. A cél az, hogy a diákok empirikus módon, saját tapasztalataikra támaszkodva fedezzék fel az alapanyagok jellemzőit, és megértsék azok szerepét a cukrászati termékekben.</t>
    </r>
  </si>
  <si>
    <r>
      <t xml:space="preserve">időkeret: </t>
    </r>
    <r>
      <rPr>
        <sz val="11"/>
        <color theme="1"/>
        <rFont val="Franklin Gothic Book"/>
        <family val="2"/>
        <charset val="238"/>
      </rPr>
      <t>16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</si>
  <si>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</si>
  <si>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"C"</t>
    </r>
  </si>
  <si>
    <t>Ágazati alapoktatás összes óraszáma:</t>
  </si>
  <si>
    <r>
      <t xml:space="preserve">Kapcsolódó tananyagegységek:
</t>
    </r>
    <r>
      <rPr>
        <sz val="11"/>
        <color theme="1"/>
        <rFont val="Franklin Gothic Book"/>
        <family val="2"/>
        <charset val="238"/>
      </rPr>
      <t>"J"; "L"; "B"; "K"</t>
    </r>
  </si>
  <si>
    <r>
      <t>időkeret:</t>
    </r>
    <r>
      <rPr>
        <sz val="11"/>
        <color theme="1"/>
        <rFont val="Franklin Gothic Book"/>
        <family val="2"/>
        <charset val="238"/>
      </rPr>
      <t xml:space="preserve"> 6-8 óra</t>
    </r>
  </si>
  <si>
    <t>Projektfeladat címe:
Leltározási adatok rögzítése és ellenőrzése a készletnyilvántartó szoftverben
Projektleírás:
A tanulók valós leltározási adatokat rögzítenek egy választott készletnyilvántartó szoftverbe, majd ellenőrzik az adatok helyességét a rendszerben a nyitó- és zárókészlet adatai alapján. A projekt célja, hogy a tanulók a gyakorlatban sajátítsák el az adatrögzítés és -ellenőrzés folyamatát, megértsék a szoftver működését, valamint gyakorolják a digitális készletellenőrzést. A tanulók csoportban és önállóan is dolgoznak, így fejlesztve együttműködési és adatkezelési készségeiket.
A projekt eredménye:
A leltári adatok pontos és hibamentes rögzítése a szoftveres rendszerben.
A készletnyilvántartó szoftver működésének gyakorlati megismerése és alkalmazása.
Az adatellenőrzési technikák elsajátítása, a nyitó- és zárókészlet adatok egyeztetésének helyes végrehajtása.
A valós készletállapot és a szoftveres adatok közötti összhang biztosítása.</t>
  </si>
  <si>
    <r>
      <t xml:space="preserve">időkeret: </t>
    </r>
    <r>
      <rPr>
        <sz val="11"/>
        <color theme="1"/>
        <rFont val="Franklin Gothic Book"/>
        <family val="2"/>
        <charset val="238"/>
      </rPr>
      <t>6-8 óra</t>
    </r>
  </si>
  <si>
    <t>Projektfeladat címe:
Készletellenőrzés és hibák javítása.
Projektleírás:
A tanulók egy raktári leltár során ellenőrzik a készletadatokat, és feltárják az esetleges eltéréseket a valós és a nyilvántartott adatok között. A projekt célja, hogy a tanulók a gyakorlatban tapasztalják meg a készletellenőrzés fontosságát, és elsajátítsák a hibák gyors azonosításának és javításának lépéseit. A projektmunka során a pontosságra és a precizitásra helyezik a hangsúlyt, miközben megtanulják biztosítani a rendszeres és megbízható adatkezelést a raktári folyamatokban.
A projekt eredménye:
A készletellenőrzés folyamatának helyes megértése és alkalmazása a gyakorlatban.
Az eltérések hatékony és gyors azonosítása, dokumentálása és javítása.
A raktárban nyilvántartott és a valós adatok összhangjának biztosítása.
Pontos és precíz adatkezelés a mindennapi munkavégzés során.</t>
  </si>
  <si>
    <r>
      <t xml:space="preserve">Kapcsolódó tananyagegységek:                         </t>
    </r>
    <r>
      <rPr>
        <sz val="11"/>
        <color theme="1"/>
        <rFont val="Franklin Gothic Book"/>
        <family val="2"/>
        <charset val="238"/>
      </rPr>
      <t>"J"; "L"; "B"</t>
    </r>
  </si>
  <si>
    <t>Projektfeladat címe:
Készletnyilvántartás a gyakorlatban – manuális és digitális megvalósítás
Projektleírás:
A tanulók egy adott hónap készletadatait felhasználva projekt keretében végigkövetik a készletnyilvántartás folyamatát, így a gyakorlatban is megtapasztalják a készletgazdálkodás alapvető lépéseit. A projekt első szakaszában manuálisan határozzák meg a nyitó- és zárókészletet, majd egy választott készletnyilvántartó szoftver segítségével is elvégzik a feladatot. A projekt során a tanulók együttműködve, valós adatok alapján dolgoznak, és megtanulják a készletnyilvántartás alapfogalmainak értelmezését és alkalmazását.
A projekt eredménye:
A készletnyilvántartás alapfogalmainak megértése és helyes alkalmazása
A készletadatok pontos meghatározása és rögzítése manuálisan és szoftveresen is
Digitális készletnyilvántartó szoftver használatának elsajátítása
Együttműködésen alapuló, gyakorlatorientált munkavégzés; a projekt során megszerzett ismereteket képesek a tanulók önállóan és csoportmunkában is hasznosítani.</t>
  </si>
  <si>
    <t>Szakirányú oktatás összes óraszáma:</t>
  </si>
  <si>
    <r>
      <t xml:space="preserve">A tananyagelemek és a deszkriptorok projektszemléletű kapcsolódása: 
</t>
    </r>
    <r>
      <rPr>
        <sz val="11"/>
        <color theme="1"/>
        <rFont val="Franklin Gothic Book"/>
        <family val="2"/>
        <charset val="238"/>
      </rPr>
      <t>A tanulók a leltározás folyamatait és módszereit gyakorlati példákon keresztül, valós munkakörnyezetben sajátítják el. A készletnyilvántartás pontos vezetését manuális és szoftveres módszerekkel végzik, miközben kiemelt figyelmet fordítanak az adatok hitelességére és naprakészségére. Az önálló munkavégzés során különös hangsúlyt kap a precizitás, valamint a hibák megelőzése és felismerése. A projektszemléletű megközelítés lehetőséget ad arra, hogy a tanulók a megszerzett ismereteket a gyakorlatban alkalmazzák, együttműködve a vezetőkkel, és felelősséget vállalva a leltárfolyamatok pontos végrehajtásáért.</t>
    </r>
  </si>
  <si>
    <t>Elszámoltatás</t>
  </si>
  <si>
    <t xml:space="preserve">Anyaggazdálkodás-adminisztráció-elszámoltatás </t>
  </si>
  <si>
    <t>Munkahelyi vezetőjével együttműködve részben önállóan végzi el a leltározási feladatokat. Felelős a leltári adatok hiteles felvételéért, betartja a cukrászat leltározással kapcsolatos előírásait, felelősséget vállal az adatok pontos rögzítésért a készletnyilvántartási rendszerben.</t>
  </si>
  <si>
    <t>Pontosan, precízen rögzíti a raktár és a cukrászüzem készletének mennyiségét, elkötelezett a leltár valóságos adatokkal történő alátámasztására.</t>
  </si>
  <si>
    <t>Ismeri a leltáreredmény megállapításának módszereit, a számítás lépéseit, tisztában van a készletezéshez kapcsolódó alapfogalmakkal.</t>
  </si>
  <si>
    <t>Ellenőrzi a nyitó- és zárókészletet, leltározási feladatokat végez az üzlet készletértékének megállapításához.  A leltáreredmény megállapítását manuális számításokkal számológéppel vagy készletnyilvántartó szoftver segítségével végzi.</t>
  </si>
  <si>
    <t>"L" Anyag-, készlet- és eszköz-gazdálkodással kapcsolatos tevékenységek  (20; 21. sor)</t>
  </si>
  <si>
    <r>
      <t xml:space="preserve">A tananyagelemek és a deszkriptorok projektszemléletű kapcsolódása:
</t>
    </r>
    <r>
      <rPr>
        <sz val="11"/>
        <color theme="1"/>
        <rFont val="Franklin Gothic Book"/>
        <family val="2"/>
        <charset val="238"/>
      </rPr>
      <t>A tanulók a termékek kalkulációját valós adatok alapján végezhetik el, miközben figyelembe veszik a technológiai veszteségeket és a nyersanyagköltségeket. Az elméleti ismeretek — például a költségszámítás és a haszonkulcsok alkalmazása — gyakorlati feladatokon keresztül, számítógépes programok használatával kerülnek alkalmazásra, lehetővé téve a pontos adatkezelést és az önálló munkavégzést. A projekteken keresztül a tanulók önállóan, de vezetőik irányításával dolgoznak, figyelve a matematikai műveletek helyességére és az adatok precíz rögzítésére. A folyamat végén képesek lesznek elkészíteni a termékek kalkulációs dokumentációját, amely alapot adhat a valós piaci árak meghatározásához.</t>
    </r>
  </si>
  <si>
    <t>A cukrászati termékek kalkulációja</t>
  </si>
  <si>
    <t>Munkahelyi vezetőjével együttműködve, részben önállóan készíti el a termékek kalkulációját.</t>
  </si>
  <si>
    <t>Pontosan, precízen rögzít adatokat, ügyel a számítások matematikai műveleteinek helyességére.</t>
  </si>
  <si>
    <t>Ismeri a cukrászati termékek tömegének kiszámítását a receptek és a technológiai veszteségek figyelembevételével. Ismeri a cukrászati félkész termékek nyersanyagértékének kiszámítását. Ismeri a cukrászati késztermékek eladási árának kiszámítását. Ismeri a kalkulációs számítógépes programot.</t>
  </si>
  <si>
    <t>Kiszámítja a cukrászati termékek nyersanyagértékét és eladási árát. Elkészíti a félkész- és késztermék kalkulációit manuális számításokkal számológéppel vagy számítógépen.</t>
  </si>
  <si>
    <t>"L" Anyag-, készlet- és eszköz-gazdálkodással kapcsolatos tevékenységek (20; 21. sor)</t>
  </si>
  <si>
    <r>
      <t xml:space="preserve">A tananyagelemek és a deszkriptorok projektszemléletű kapcsolódása:  
</t>
    </r>
    <r>
      <rPr>
        <sz val="11"/>
        <color theme="1"/>
        <rFont val="Franklin Gothic Book"/>
        <family val="2"/>
        <charset val="238"/>
      </rPr>
      <t>A tanulók az árugazdálkodási feladatokat valós helyzetekben, szimulált raktárkörnyezetben végezhetik el. Például egy feladat során az árukészlet ellenőrzését, a minőségmegőrzés idejének figyelemmel kísérését és az árufelhasználás megállapítását az áruátvételi folyamaton keresztül sajátítják el. A projektek során a számítógépes alkalmazások használata és a raktározási szabályok betartása révén a diákok a gazdaságosság és az árubiztonság fontosságát is megértik. Az önállóság fejlesztése érdekében a tanulók saját maguk felelnek az árurendelés, a raktározás és az áruellenőrzés minden fázisáért, így a készségek és ismeretek egy integrált, gyakorlati kontextusban jelennek meg.</t>
    </r>
  </si>
  <si>
    <t>Anyaggazdálkodás</t>
  </si>
  <si>
    <t>Önállóan ellenőrzi az árukészlet mennyiségét, minőségét, minőség-megőrzési idejét, tárolási körülményeit. Munkahelyi vezetőjének útmutatása alapján állapítja meg a termelés áruszükségletét és a megrendelhető árumennyiségét.</t>
  </si>
  <si>
    <t>Munkája során szem előtt tartja az áru tárolására, raktározására vonatkozó szabályokat, előírásokat, a szakosítást, a gazdaságosságot és az árubiztonságot.</t>
  </si>
  <si>
    <t>Ismeri a beérkezett áru ellenőrzésének lépéseit (minőségi, mennyiségi, érték szerinti áruátvétel), az élelmiszertípusnak megfelelő szakosított raktározás követelményeit, a romlott áru kezelésének szabályait. Ismeri az árukészlet, az árufelhasználás, az áruszükséglet megállapításának módszereit. Ismeri az árurendelés szóbeli és írásbeli lehetőségeit.   Ismeri a raktárgazdálkodáshoz használható számítógépes programok alkalmazását.</t>
  </si>
  <si>
    <t>Árugazdálkodási feladatokat végez. Árukészletet, az áru mennyiségét, minőségét, raktározási rendet ellenőriz, megállapítja és megrendeli az áruszükségletet.</t>
  </si>
  <si>
    <t>"K"  Cukrászdai árukészlet kezelése, rendelés, ellenőrzés és értékesítés (19. sor)</t>
  </si>
  <si>
    <r>
      <t xml:space="preserve">A tananyagelemek és a deszkriptorok projektszemléletű kapcsolódása: 
</t>
    </r>
    <r>
      <rPr>
        <sz val="11"/>
        <color theme="1"/>
        <rFont val="Franklin Gothic Book"/>
        <family val="2"/>
        <charset val="238"/>
      </rPr>
      <t xml:space="preserve">A tanulók a cukrászati műveleteket idegen nyelven sajátítják el, miközben gyakorlati feladatok segítségével mélyítik el szaktudásukat. A projektek során a diákok a nyersanyagok és eszközök ismeretével kezdik, majd idegen nyelvű instrukciók alapján különböző tészták, krémek és sütemények elkészítését gyakorolják. Az önálló munkára építve a tanulók receptfordítást végeznek, és digitális források segítségével fejlesztik szakmai szókincsüket. Az órák végére képesek lesznek idegen nyelven bemutatni a cukrászati folyamatokat, miközben reflektálnak a projekt során megszerzett tudásra és készségekre.
</t>
    </r>
  </si>
  <si>
    <t>Bonbonok készítése</t>
  </si>
  <si>
    <t>Hidegcukrászati termékek készítése</t>
  </si>
  <si>
    <t xml:space="preserve">Nemzetközi cukrászati termékek készítése </t>
  </si>
  <si>
    <t xml:space="preserve">Felvertek és hagyományos cukrászati termékek készítése </t>
  </si>
  <si>
    <t xml:space="preserve">Édes teasütemények, mézesek készítése </t>
  </si>
  <si>
    <t xml:space="preserve">Krémes készítmények előállítása </t>
  </si>
  <si>
    <t xml:space="preserve">Tészták és sós teasütemények készítése </t>
  </si>
  <si>
    <t xml:space="preserve">Tészták és uzsonnasütemények készítése </t>
  </si>
  <si>
    <t>Töltelékek, krémek készítése, gyümölcsök, zöldségek tartósítása</t>
  </si>
  <si>
    <t xml:space="preserve">Cukrászati termékek készítése
</t>
  </si>
  <si>
    <t>Szakmai társalgás</t>
  </si>
  <si>
    <t>Idegen nyelv</t>
  </si>
  <si>
    <t>Idegen nyelvi ismereteit szakkönyvekből, világhálóról folyamatosan bővíti.</t>
  </si>
  <si>
    <t>Nyitott a szakmai idegen nyelvi tudás bővítésére, minél szélesebb körű szakmai szókincs használatára.</t>
  </si>
  <si>
    <t>Ismeri a cukrász termékkészítéshez szükséges anyagokat, műveleteket idegen nyelven.</t>
  </si>
  <si>
    <t>A cukrászati anyagokat, tésztakészítő, süteménykészítő műveleteket idegen nyelven bemutatja.</t>
  </si>
  <si>
    <t>"J" Cukrászati anyagok és műveletek idegen nyelven való bemutatása (18. sor)</t>
  </si>
  <si>
    <r>
      <t xml:space="preserve">A tananyagelemek és a deszkriptorok projektszemléletű kapcsolódása: 
</t>
    </r>
    <r>
      <rPr>
        <sz val="11"/>
        <color theme="1"/>
        <rFont val="Franklin Gothic Book"/>
        <family val="2"/>
        <charset val="238"/>
      </rPr>
      <t>A tanulók komplex tortadíszítő projektek keretében, a munkarajz-készítéstől kezdve, megtervezik az ünnepi torta formáját, színvilágát és díszítőelemeit, figyelembe véve a harmonikus megjelenést. A projekt során alkalmazzák a fecskendezés, marcipán- és csokoládéformázás, valamint a karamell technikáit, így több díszítőeljárást ötvözve készítenek egyedi, alkalmi tortát. Emellett önállóan kutatnak inspirációs forrásokat, fejlesztik szépérzéküket, és a modern trendekkel összhangban dolgoznak. A folyamat végén a diákok bemutatják saját munkájukat, reflektálnak a technikai megoldásaikra és esztétikai döntéseikre, így fejlesztve önállóságukat és szakmai igényességüket.</t>
    </r>
  </si>
  <si>
    <t>Cukrászati termékek tervezése, különleges díszítése</t>
  </si>
  <si>
    <t xml:space="preserve">Cukrászati termékek befejezése, díszítése </t>
  </si>
  <si>
    <t>Fejleszti szépérzékét internet és szakkönyvek segítségével gyűjtött információkkal.</t>
  </si>
  <si>
    <t>Törekszik a különleges technikák elsajátításra. Tisztán, precízen dolgozik, figyel a harmóniára és a letisztult megjelenésre.</t>
  </si>
  <si>
    <t>Ismeri a munkarajz készítését (díszek, anyagok, színek és formák harmonizálásának figyelembevételével). Ismeri a fecskendezés alkalmazását. Ismeri a csokoládévirágok készítését, plasztik csokoládé formázását, marcipán figurák modellezését, virágok készítését. Ismeri a cukorfőzés, karamellöntés, formázás, húzás és fújás technológiáját. Ismeri az ünnepi, egyedi formájú torták készítésének technológiáját.</t>
  </si>
  <si>
    <t>Díszmunkákat tervez, különleges díszítéseket végez.</t>
  </si>
  <si>
    <t>"I" Cukrászati termékek egyszerű díszítési és befejező műveletei (16; 17. sor)</t>
  </si>
  <si>
    <r>
      <t xml:space="preserve">A tananyagelemek és a deszkriptorok projektszemléletű kapcsolódása:
</t>
    </r>
    <r>
      <rPr>
        <sz val="11"/>
        <color theme="1"/>
        <rFont val="Franklin Gothic Book"/>
        <family val="2"/>
        <charset val="238"/>
      </rPr>
      <t>A tanulók komplex díszítési feladatok keretében megterveznek és elkészítenek egy több elemből álló cukrászati tálat, amelyben különböző termékcsoportok – például teasütemények, krémes és hidegcukrászati termékek – díszítési technikáit alkalmazzák. A projekt során gyakorolják a bevonás, szórás, burkolás, fecskendezés és felrakás műveleteit, miközben figyelmet fordítanak az ízharmóniára, az esztétikus megjelenésre és az egyenletes adagolásra. A feladatok során kreatív megoldásokat keresnek, kipróbálnak új díszítési technikákat és modern eszközöket, így tudatosan fejlesztik esztétikai érzéküket. A munka végeredményeként egy egységes, ízben és látványban harmonikus tálalást mutatnak be, amely tükrözi a szakmai trendek követését és az önálló, felelősségteljes munkavégzést.</t>
    </r>
  </si>
  <si>
    <t>Cukrászati termékek egyszerű díszítése, tálalása</t>
  </si>
  <si>
    <t>Bevonatok készítése, alkalmazása</t>
  </si>
  <si>
    <t>Új technikákat keres az innovatív díszítésre és tálalásra. Tudatosan fejleszti esztétikai érzékét, figyeli a szakmai változásokat, trendeket, és követi azokat.</t>
  </si>
  <si>
    <t>Törekszik a termék ízéhez harmonizáló bevonat kiválasztására, a tiszta, egyenletes áthúzás, mártás, szórás, burkolás, fecskendezés műveletének alkalmazására, a precíz, kreatív, ízben harmonizáló felrakásos díszek készítésére, a szeletelés, adagolás egyenletességére. Figyelemmel kíséri a díszítési technikák fejlődését, nyitott az új megoldások alkalmazására.</t>
  </si>
  <si>
    <t>Ismeri az uzsonnasütemények, a sós teasütemények, az édes teasütemények, a krémes termékek, a hagyományos cukrászati termékek, a nemzetközi cukrászati termékek, a hidegcukrászati termékek egyszerű díszítési műveleteit, a bevonás, a szórás, a burkolás, a fecskendezés, a felrakás és a formázás alkalmazását, valamint a termékekhez tartozó szeletelést, adagolást, tálalást.</t>
  </si>
  <si>
    <t>Cukrászati termékek egyszerű díszítési és befejező műveleteit végzi.</t>
  </si>
  <si>
    <r>
      <t xml:space="preserve">A tananyagelemek és a deszkriptorok projektszemléletű kapcsolódása: 
</t>
    </r>
    <r>
      <rPr>
        <sz val="11"/>
        <color theme="1"/>
        <rFont val="Franklin Gothic Book"/>
        <family val="2"/>
        <charset val="238"/>
      </rPr>
      <t xml:space="preserve">A tanulók speciális táplálkozási igényű cukrászati termékeket terveznek és készítenek, ahol a tananyagelemek szervesen kapcsolódnak egymáshoz. A projektek során először megismerkednek az étrendi előírásokkal és az alapanyagok tulajdonságaival, majd saját receptúrát dolgoznak ki, amely megfelel az összetételi és élelmiszer-biztonsági követelményeknek. A gyakorlatban elkészítik a termékeket, kiemelt figyelmet fordítva a keresztszennyeződés elkerülésére, végül pedig bemutatják, és értékesítési szempontból elemzik munkájukat. A folyamat során fejlődik az önálló munkavégzés, a felelősségtudat és a fogyasztói szemlélet, miközben a diákok komplex módon alkalmazzák az elméleti és gyakorlati ismereteiket.
</t>
    </r>
  </si>
  <si>
    <t>Különleges táplálkozási igények figyelembevételével készülő cukrászati termékek előállítása</t>
  </si>
  <si>
    <t>Betartja és betartatja a különleges táplálkozási előírások szerint készülő cukrászati termékek nyersanyag összetételére vonatkozó előírásokat.</t>
  </si>
  <si>
    <t>Fokozottan ügyel a különleges táplálkozási előírások szerint készülő cukrászati termékek követelményeinek betartására.</t>
  </si>
  <si>
    <t>Ismeri a hozzáadott cukor nélküli, a hozzáadott glutén nélküli, a tejfehérjementes és tejcukormentes cukrászati termék készítését és az előállításuk követelményeit.</t>
  </si>
  <si>
    <t xml:space="preserve">Különleges táplálkozási célra cukrászati termékeket készít. </t>
  </si>
  <si>
    <t>"G" Különleges táplálkozási célra cukrászati termékek készítése (15. sor)</t>
  </si>
  <si>
    <r>
      <t xml:space="preserve">A tananyagelemek és a deszkriptorok projektszemléletű kapcsolódása:  
</t>
    </r>
    <r>
      <rPr>
        <sz val="11"/>
        <color theme="1"/>
        <rFont val="Franklin Gothic Book"/>
        <family val="2"/>
        <charset val="238"/>
      </rPr>
      <t>A tanulók a munka során a csokoládéfajták és temperálási technikák helyes alkalmazásával önállóan készítenek különböző töltelékeket (pl. praliné, nugát, gyümölcsös), formáznak hüvelyes és mártott bonbonokat, majd kreatív díszítési eljárásokat alkalmaznak. A folyamat során kiemelt szerepet kap a felelősségteljes munkavégzés, a technológiai szabályok betartása, valamint az íz- és megjelenésbeli harmónia megteremtése. A projekt végén a tanulók bemutatják kész kollekciójukat, amely lehetőséget ad arra, hogy bizonyítsák önállóságukat és szakmai felkészültségüket.</t>
    </r>
  </si>
  <si>
    <t>Betartja a csokoládétemperálás szabályait, a töltelékkészítés és a bonbonkészítés előírásait.</t>
  </si>
  <si>
    <t>Törekszik a harmonikus, változatos ízű, roppanós bonbonok készítésére és az új díszítési technikák alkalmazására.</t>
  </si>
  <si>
    <t>Ismeri a csokoládé fajtákat, a temperálás módszereit. Ismeri a csokoládébonbonok, krémbonbonok, grillázsbonbonok, nugát bonbonok, gyümölcsbonbonok készítésének technológiáját.</t>
  </si>
  <si>
    <t>Bonbonokat, bonbon tölteléket készít, csokoládét temperál, csokoládéból hüvelyes és mártott termékeket készít.</t>
  </si>
  <si>
    <t>"F" Bonbon készítés és csokoládé technológia (14. sor)</t>
  </si>
  <si>
    <r>
      <t xml:space="preserve">A tananyagelemek és a deszkriptorok projektszemléletű kapcsolódása: 
</t>
    </r>
    <r>
      <rPr>
        <sz val="11"/>
        <color theme="1"/>
        <rFont val="Franklin Gothic Book"/>
        <family val="2"/>
        <charset val="238"/>
      </rPr>
      <t>A tanulók az alapanyagok kiválasztásától kezdve a készítési és díszítési folyamatokon át egészen a tárolásig minden lépést elsajátítanak. A projektszemlélet segíti a természetes alapanyagok alkalmazását és az új ízek kísérletezését, miközben kiemelt szerepet kap a fagylaltkészítés technológiai és élelmiszer-biztonsági szabályainak betartása. A diákok önállóan dolgoznak a különböző fagylalt- és parfé típusok elkészítésén, miközben elsajátítják a megfelelő eszközök és gépek használatát. A projekt végére olyan készségeket sajátítanak el, amelyek nemcsak a kreativitásra építenek, hanem magukban foglalják a felelősségteljes munkavégzést és a technológiai eljárások ismeretét is.</t>
    </r>
  </si>
  <si>
    <t>Betartja a fagylaltkészítés élelmiszer-biztonsági és technológiai szabályait, különösen figyel a fogyaszthatóság szem előtt tartására.</t>
  </si>
  <si>
    <t>Törekszik a természetes anyagok alkalmazására, az új ízek kialakítására.</t>
  </si>
  <si>
    <t>Ismeri a fagylalt szárazanyagtartalmának meghatározását, a fagylalt keverékek fajtáit, készítési műveleteit, a keverékek fagyasztási, díszítési, tárolási szabályait. Ismeri a parfé készítés módszereit, készítésének technológiáját (fagylalt és tejszínhab keverékéből, tejszínes fagylaltokból, Semifreddo.</t>
  </si>
  <si>
    <t>Hidegcukrászati készítményeket, fagylaltot, parfét készít.</t>
  </si>
  <si>
    <t>"E" Hidegcukrászati készítmények, fagylalt és parfé készítése (13. sor)</t>
  </si>
  <si>
    <r>
      <t xml:space="preserve">A tananyagelemek és a deszkriptorok projektszemléletű kapcsolódása:
</t>
    </r>
    <r>
      <rPr>
        <sz val="11"/>
        <color theme="1"/>
        <rFont val="Franklin Gothic Book"/>
        <family val="2"/>
        <charset val="238"/>
      </rPr>
      <t>A tanulók a különböző cukrászati technikákat és termékeket konkrét feladatok keretében sajátítják el. A folyamat minden egyes lépése a félkész termékek előállításától kezdve, a francia irányzatú desszertek, torták és aprósütemények elkészítésén át, egészen a minőségi követelményeknek megfelelő díszítések és tálalások kidolgozásáig terjed. A projektek során a diákok teljes egészében végigcsinálják egy-egy komplex cukrászati termék elkészítési folyamatát, amely lehetővé teszi számukra, hogy az elméleti tudás és a gyakorlati készségek egyaránt fejlődjenek. A tananyag, a nemzetközi trendekre építve, biztosítja, hogy a tanulók olyan termékeket készítsenek, amelyek megfelelnek a piaci elvárásoknak, miközben kreatívan és önállóan dolgoznak.</t>
    </r>
  </si>
  <si>
    <t>Nemzetközi cukrászati termékek készítése</t>
  </si>
  <si>
    <t>Betartja a nemzetközi cukrászati termékek nyersanyagainak minőségi követelményeit, a termékkészítés technológiai előírásait.</t>
  </si>
  <si>
    <t>Törekszik a harmonikus, fantáziadús, ízléses, letisztult kikészítés alkalmazására.</t>
  </si>
  <si>
    <t>Ismeri a félkész termékek készítési sorrendjét. Ismeri a francia felvert, (Dacquise-, Genoise-, marcipános csokoládé - Jokonde felvert), a francia omlós tészták, a forrázott tészták, a zselés betétek, a roppanós rétegek, a krémek, (ganache, mousse, crémeux, francia, svájci és olasz vajkrém) készítését. Ismeri a vágott, formában dermesztett monodesszerteket, a tartlettek, a francia forrázott tésztából készült desszertek készítését. Ismeri a nemzetközi trend szerint készült torták, mini desszertek macaronok, pohár- és tányérdesszertek készítésének technológiáját.</t>
  </si>
  <si>
    <t>Nemzetközi cukrászati trendet követve francia irányzatú cukrászati termékeket, tortákat, desszerteket, aprósüteményeket készít, megtervezi a félkész termékek előállítási sorrendjét, elkészíti a termékhez tartozó félkész termékeket, és töltési műveleteket végez.</t>
  </si>
  <si>
    <t>"D" Cukrászati tészták, töltelékek és krémek előállítása  (5; 6; 7; 8; 9; 10; 11; 12. sor)</t>
  </si>
  <si>
    <r>
      <t xml:space="preserve">A tananyagelemek és a deszkriptorok projektszemléletű kapcsolódása: 
</t>
    </r>
    <r>
      <rPr>
        <sz val="11"/>
        <color theme="1"/>
        <rFont val="Franklin Gothic Book"/>
        <family val="2"/>
        <charset val="238"/>
      </rPr>
      <t>A tanulók a hagyományos cukrászati termékek készítése során nemcsak a gyakorlati tudást, hanem a minőségbiztosítás és az esztétikai megjelenés alapelveit is elsajátítják. A különböző termékek – mint például a hagyományos torták, minyonok, szeletek vagy omlós tésztás desszertek – elkészítése során ötvözik a technológiai ismereteket a kreativitással. A felverési technikák, töltési és formázási módszerek gyakorlásával képessé válnak arra, hogy a hagyományos receptúrák alapján, ugyanakkor a piaci igényekhez igazodva termékeket állítsanak elő. A projektszemlélet lehetőséget teremt arra, hogy a tanulók mélyebb ismereteket szerezzenek az alapanyagok felhasználásáról és a cukrászati hagyományok megőrzéséről, miközben kiemelt figyelmet fordítanak a termékek állandó minőségére és esztétikus megjelenésére.</t>
    </r>
  </si>
  <si>
    <t>Felvertek és hagyományos cukrászati termékek készítése</t>
  </si>
  <si>
    <t>Fontosnak tartja cukrászati termékkészítés tradícióinak őrzését. Betartja a hagyományőrző cukrászati termékek receptúráját, készítési módját.</t>
  </si>
  <si>
    <t>Figyelmet fordít a hagyományos cukrászati termékek minőségére, elkészítésére, esztétikus megjelenésére.</t>
  </si>
  <si>
    <t>Ismeri a könnyű- és nehéz felvertek készítését. Ismeri a hagyományos alap torták (Dobos-, Esterházy- Trüffel-, Sacher- Puncs-, formában sült gyümölcstorta) és a hagyományos tejszínes torták (Oroszkrém-, Fekete erdei-, tejszínes, túró-, tejszínes joghurt torta) készítését. Ismeri különleges ízesítésű üzleti specialitások, a szeletek, a tekercsek, a minyon alap termékeinek készítését, és az omlós tésztából készült desszertek előállításának technológiáját.</t>
  </si>
  <si>
    <t>Hagyományos cukrászati termékeket, tortákat, szeleteket, tekercseket, minyonokat, omlós tésztából desszerteket készít. A termékekhez tésztákat készít, feldolgozza azokat, töltési és sütési műveletet végez.</t>
  </si>
  <si>
    <r>
      <t xml:space="preserve">A tananyagelemek és a deszkriptorok projektszemléletű kapcsolódása:  
</t>
    </r>
    <r>
      <rPr>
        <sz val="11"/>
        <color theme="1"/>
        <rFont val="Franklin Gothic Book"/>
        <family val="2"/>
        <charset val="238"/>
      </rPr>
      <t xml:space="preserve">A tanulók egy komplex munkafolyamaton keresztül sajátítják el a gyors érlelésű mézeskalácstészta elkészítésének és díszítésének lépéseit, miközben figyelmet fordítanak a hagyományos technológiák újragondolására. A gyakorlati tevékenység során a tészta előkészítésétől kezdve, a formázáson és sütésen át egészen a kreatív díszítésig minden munkafázist önállóan, felelősségteljesen hajtanak végre, a technológiai előírások szigorú betartásával. A projektszemlélet lehetőséget ad számukra, hogy a hagyományőrzést az esztétikai és minőségi elvárásokkal ötvözve egyedi és igényes termékeket készítsenek. Ez a megközelítés nemcsak szakmai készségeiket, hanem problémamegoldó gondolkodásukat, kreativitásukat és a munkafolyamatok közötti összefüggések felismerését is hatékonyan fejleszti.
</t>
    </r>
  </si>
  <si>
    <t>Édes teasütemények, mézesek készítése</t>
  </si>
  <si>
    <t>Betartja a tésztakészítésre, tésztalazításra, pihentetésre vonatkozó technológiai előírásokat.</t>
  </si>
  <si>
    <t>Nyitott a régi hagyományok újragondolására, a tradíció és a hagyomány ápolására. Szép és esztétikus díszítést, valamint motívumokat készít.</t>
  </si>
  <si>
    <t>Ismeri a gyors érlelésű mézeskalácstészta készítését, feldolgozását, sütését, és a díszítés különböző módszereit.</t>
  </si>
  <si>
    <t>Gyors érlelésű mézeskalácstésztából félkész és késztermékeket készít.</t>
  </si>
  <si>
    <r>
      <t xml:space="preserve">A tananyagelemek és a deszkriptorok projektszemléletű kapcsolódása:
</t>
    </r>
    <r>
      <rPr>
        <sz val="11"/>
        <color theme="1"/>
        <rFont val="Franklin Gothic Book"/>
        <family val="2"/>
        <charset val="238"/>
      </rPr>
      <t>A tanulók a tésztakészítési folyamatokat valós, gyakorlatias feladatokon keresztül sajátítják el. A tészták előállítása és feldolgozása során, mint például az omlós vagy felvert tészta készítésekor, a diákok a minőségi alapanyagok használatával, precíz formázással és díszítéssel fejlesztik kreativitásukat. Az édes teasütemények töltése, darabolása és díszítése során a különböző technológiai fortélyokat sajátítják el, miközben figyelembe kell venniük az ízek harmóniáját is. A projektek során az önállóság és felelősségvállalás mellett nagy hangsúlyt fektetnek a szakmai fejlődésre, valamint az innovatív módszerek alkalmazására, így a diákok képesek lesznek a legjobb minőségű, egyenletes termékek előállítására.</t>
    </r>
  </si>
  <si>
    <t>Felelősséget vállal a tésztakészítő módszerek fejlesztésére, az innovatív megoldások alkalmazására, követi a szakmai innovációkat. Odafigyel a termékek minőségére, a méret és töltési súly egyenletességére. Új megoldásokat kezdeményez a tésztakészítő módszerek fejlesztésére.</t>
  </si>
  <si>
    <t>Törekszik a minőségi alapanyagok felhasználására, előtérbe helyezi az egészséges táplálkozást. Precízen végzi a tésztakészítés, formázás, darabolás, töltés műveleteit. Törekszik a legjobb minőségű tésztakészítésre, az igényesség tükröződik munkáján. Törekszik a technológiai fortélyok, az apró szakmai fogások elsajátítására. Precíz, odafigyel a tészta egyenletes alakítására, töltésre, kikészítésre. Törekszik egy tésztatípuson belül a változatos szortimentek előállítására. Kreatív a díszítő anyagok változatos alkalmazásában. Új megoldásokat kezdeményez, figyel az ízek harmóniájára.</t>
  </si>
  <si>
    <t>Ismeri az omlós-, felvert-, hengerelt- és egyéb tészták előállítását. Ismeri a töltetlen és töltött édes teasütemények készítését.</t>
  </si>
  <si>
    <t>Édes teasüteményekhez tésztákat készít, feldolgoz, egyenletes nagyságban és tömegben. Töltött és töltetlen édes teasüteményeket állít elő.</t>
  </si>
  <si>
    <r>
      <t xml:space="preserve">A tananyagelemek és a deszkriptorok projektszemléletű kapcsolódása: 
</t>
    </r>
    <r>
      <rPr>
        <sz val="11"/>
        <color theme="1"/>
        <rFont val="Franklin Gothic Book"/>
        <family val="2"/>
        <charset val="238"/>
      </rPr>
      <t>A tanulók a gyakorlatban sajátítják el a krémes termékek készítésének minden fázisát. A tészta készítésétől kezdve a töltésig, a dekorációig és a minőségellenőrzésig minden lépés önálló feladatként valósul meg, melyben a diákok folyamatosan fejlődnek, miközben elsajátítják a technológiai fortélyokat és az innovatív megoldásokat. A projektek során a tanulók felelősséget vállalnak a készítési folyamat minden részletéért, figyelve a minőségre, a kreativitásra és az egyenletességre. Az oktatás célja, hogy a diákok ne csupán a technikai tudást sajátítsák el, hanem egyúttal fejlesszék önállóságukat és problémamegoldó képességüket is. A projektszemlélet segíti őket abban, hogy a gyakorlatban alkalmazzák a tanultakat, miközben folyamatosan innoválnak és követik az iparági trendeket.</t>
    </r>
  </si>
  <si>
    <t>Krémes készítmények előállítása</t>
  </si>
  <si>
    <t>Ismeri a krémes termékek készítését, a termékhez tartozó tészta készítését, feldolgozását, sütését, a krémes termékek előállításának technológiáját.</t>
  </si>
  <si>
    <t>Krémes termékekhez tésztákat, krémlapokat, tésztahüvelyeket készít, töltési műveleteket végez, krémes termékeket állít elő.</t>
  </si>
  <si>
    <r>
      <t xml:space="preserve">A tananyagelemek és a deszkriptorok projektszemléletű kapcsolódása: </t>
    </r>
    <r>
      <rPr>
        <sz val="11"/>
        <color theme="1"/>
        <rFont val="Franklin Gothic Book"/>
        <family val="2"/>
        <charset val="238"/>
      </rPr>
      <t xml:space="preserve">
A tanulók a különböző tésztatípusok (vajastészta, forrázott tészta, sós omlós tészta) készítésétől kezdve, a töltött és töltetlen sütemények formázásán át, egészen a kreatív díszítésig mindent maguk végeznek. A feladat során folyamatosan figyelnek a minőségre és az alapanyagok gondos kiválasztására, miközben új megoldásokat keresnek és alkalmaznak a tésztakészítés során. A precizitás és a szakmai fortélyok elsajátítása mellett nagy hangsúlyt fektetnek a kreativitásra és az innovációra, hogy végül egy esztétikus és ízletes terméket alkossanak. Mindezek figyelembevételével a tanulók a gyakorlatban fejlesztik készségeiket, miközben folyamatosan növelik szakmai kompetenciáikat és felelősségvállalásukat.</t>
    </r>
  </si>
  <si>
    <t>Tészták és sós teasütemények készítése</t>
  </si>
  <si>
    <t>Ismeri a vajastészta, forrázott tészta, sós omlós tészta készítését, a tésztákból készült töltött és töltetlen teasüteményeket, azok előállítását és elkészítési technológiáit.</t>
  </si>
  <si>
    <t>Sós teasüteményekhez tésztákat készít, melyet egyenletes nagyságban és tömegben feldolgoz. Töltött és töltetlen sós teasüteményeket állít elő.</t>
  </si>
  <si>
    <r>
      <t xml:space="preserve">A tananyagelemek és a deszkriptorok projektszemléletű kapcsolódása: 
</t>
    </r>
    <r>
      <rPr>
        <sz val="11"/>
        <color theme="1"/>
        <rFont val="Franklin Gothic Book"/>
        <family val="2"/>
        <charset val="238"/>
      </rPr>
      <t>A tanulók az egyes tésztafajták és sütemények készítése során elsajátítják a megfelelő technológiai folyamatokat, az alapanyagok minőségi választását és a kreatív díszítési technikák alkalmazását, ezáltal fejlesztve a tésztakészítésre vonatkozó készségeiket. A gyakorlatban minden lépéshez pontos mérési és formázási technikák tartoznak, így a tanulók a precizitásra, egyenletességre és minőségre helyezik a hangsúlyt. Ez elősegíti az önállóságot, a szakmai felelősségvállalást és az innovációra való nyitottságot, miközben új megoldásokat és finomításokat keresnek a tésztakészítés során. Ennek eredményeként nemcsak technikai, hanem kreatív és problémamegoldó készségeik is fejlődnek, miközben folyamatosan figyelnek a termékek minőségére és az ízharmónia megteremtésére.</t>
    </r>
  </si>
  <si>
    <t>Tészták és uzsonnasütemények készítése</t>
  </si>
  <si>
    <t>Ismeri a gyúrt élesztős, a kevert élesztős, a hajtogatott élesztős, az omlós élesztős, vajas tészta, omlós tészta nehéz felvert készítését, a tésztákból készíthető uzsonnasütemények előállítási technológiáját.</t>
  </si>
  <si>
    <t>Uzsonnasüteményekhez tésztát készít, melyet egyenletes nagyságban és tömegben feldolgoz. Töltött és töltetlen uzsonnasüteményeket készít a tészták felhasználásával.</t>
  </si>
  <si>
    <t>"D" Cukrászati tészták, töltelékek és krémek előállítása   (5; 6; 7; 8; 9; 10; 11; 12. sor)</t>
  </si>
  <si>
    <r>
      <t xml:space="preserve">A tananyagelemek és a deszkriptorok projektszemléletű kapcsolódása: 
</t>
    </r>
    <r>
      <rPr>
        <sz val="11"/>
        <color theme="1"/>
        <rFont val="Franklin Gothic Book"/>
        <family val="2"/>
        <charset val="238"/>
      </rPr>
      <t>A tanulók különböző töltelékek és krémek készítésén keresztül sajátítják el a technológiai ismereteket, miközben figyelembe kell venniük a munkaszervezési feladatokat és gazdasági érdekeket is. A gyümölcs- és zöldségtartósítás gyakorlati alkalmazásával a diákok megtanulják, hogyan használják fel a friss alapanyagokat hosszú távon, miközben önállóan végzik el a töltelékek előállítását, ezzel kialakítva a felelősségteljes munkavégzést. Az önálló munkavégzés és a feladatok koordinálása során a diákok fejlesztik problémamegoldó készségeiket, és megtanulják a hatékony munkamegosztást a termelési folyamatok során. A projektszemléletű oktatás lehetőséget biztosít arra, hogy a tanulók a cukrászati folyamatokat valós munkakörnyezetben gyakorolják, miközben elsajátítják az elméleti és gyakorlati tudást, valamint a szükséges készségeket és attitűdöket.</t>
    </r>
  </si>
  <si>
    <t>Önállóan végzi a töltelékkészítés műveletét.</t>
  </si>
  <si>
    <t>Törekszik a legjobb alapanyagok kiválasztására, a változatos ízesítésre, az egyhangúság elkerülésére, új ízek, technológiák kipróbálására.</t>
  </si>
  <si>
    <t>Ismeri a gyümölcs töltelékek, olajos magvakból készült töltelékek, túrótöltelékek, sós töltelékek, tojáskrémek, tartós töltelékek, vajkrémek, puncstöltelék, tejszínkrémek készítésének technológiáit, valamint a gyümölcs- és zöldségtartósítás módszereit.</t>
  </si>
  <si>
    <t>Töltelékeket, krémeket készít, gyümölcsöket, zöldségeket tartósít uzsonnasüteményekhez, sós és édes teasüteményekhez, krémes termékekhez és hagyományos cukrászati termékekhez.</t>
  </si>
  <si>
    <r>
      <t xml:space="preserve">A tananyagelemek és a deszkriptorok projektszemléletű kapcsolódása:  
</t>
    </r>
    <r>
      <rPr>
        <sz val="11"/>
        <color theme="1"/>
        <rFont val="Franklin Gothic Book"/>
        <family val="2"/>
        <charset val="238"/>
      </rPr>
      <t>A cukrászati berendezések üzembe helyezése, beprogramozása és karbantartása a tanulók számára átfogó, gyakorlatorientált élményt biztosít. A diákok nemcsak elméletben, hanem a gyakorlatban is elsajátítják a gépek működését és biztonságos használatát. A berendezések üzembe helyezése és beprogramozása során a tanulók önállóan végezhetik el a feladatokat, miközben kiemelt figyelmet fordítanak a balesetvédelmi előírások betartására és a karbantartási kötelezettségek teljesítésére. A projektek során a tanulók fejlesztik az elvárt, felelősségteljes géphasználatot és problémamegoldó készségeiket, ezzel biztosítva a komplex készségek kialakulását.</t>
    </r>
  </si>
  <si>
    <t>Cukrászati berendezések, gépek és készülékek kezelése</t>
  </si>
  <si>
    <t>Cukrászati berendezések
-gépek ismerete, kezelése, programozása</t>
  </si>
  <si>
    <t>Betartja a berendezések, gépek, kisebb készülékek használatakor előírt balesetvédelmi utasításokat.</t>
  </si>
  <si>
    <t>Gépek, berendezések használatakor felelősséggel tartozik saját viselkedéséért, vigyáz mások egészségére, testi épségére is.</t>
  </si>
  <si>
    <t>Ismeri a cukrászatban alkalmazott berendezések, gépek, kisebb készülékek működési elvét, üzembe helyezését, összeállítását, beprogramozását és tisztítási utasításait.</t>
  </si>
  <si>
    <t>A termékkészítéshez használandó berendezéseket, cukrászati gépeket, kisebb készülékeket üzembe helyezi, beprogramozza, tisztán tartja.</t>
  </si>
  <si>
    <t>"C" Cukrászati gépek és berendezések használata és karbantartása (4. sor)</t>
  </si>
  <si>
    <r>
      <t xml:space="preserve">A tananyagelemek és a deszkriptorok projektszemléletű kapcsolódása:
</t>
    </r>
    <r>
      <rPr>
        <sz val="11"/>
        <color theme="1"/>
        <rFont val="Franklin Gothic Book"/>
        <family val="2"/>
        <charset val="238"/>
      </rPr>
      <t>A tanulók a cukrászati termékek előkészítését gyakorlati feladatokon keresztül sajátítják el. Képessé válnak arra, hogy az előkészítési munkafolyamatokat a gyártás, a gazdaságosság és az ergonómia szempontjából elemezzék, miközben összeállítják a szükséges anyagok és eszközök listáját. A feladat során, a minőségi és higiéniai követelmények betartása mellett, fejlesztik együttműködési készségeiket, és optimalizálják a munkafolyamatokat. A tananyag egyaránt hangsúlyozza az önálló munkavégzést és a csapatmunkát, segítve a tanulókat abban, hogy a legmegfelelőbb munkaműveleti sorrendet válasszák, és hatékonyan alkalmazzák a megszerzett ismereteket.</t>
    </r>
  </si>
  <si>
    <t>Törekszik a leghatékonyabb munkaműveleti sorrend, munkafolyamat kiválasztására.</t>
  </si>
  <si>
    <t>Ismeri a gyártási, gazdaságossági és ergonómiai szempontok alapján a munkafolyamatok előkészítésének tervezését. Összesített anyaghányadok alapján ismeri a vételezendő anyaglista készítésének módszerét.</t>
  </si>
  <si>
    <t>Megtervezi az összetett cukrászati termékkészítő munkafolyamatok előkészítését.</t>
  </si>
  <si>
    <t>"B" Cukrászati anyaghányad-számítás és munkafolyamatok  (2; 3. sor)</t>
  </si>
  <si>
    <r>
      <t xml:space="preserve">A tananyagelemek és a deszkriptorok projektszemléletű kapcsolódása: 
</t>
    </r>
    <r>
      <rPr>
        <sz val="11"/>
        <color theme="1"/>
        <rFont val="Franklin Gothic Book"/>
        <family val="2"/>
        <charset val="238"/>
      </rPr>
      <t xml:space="preserve">A tanulók valós cukrászati munkafolyamatokon keresztül sajátítják el a szükséges tudást. Képessé válnak arra, hogy figyelembe vegyék a gazdaságos anyagfelhasználást és a környezetvédelmi szempontokat, miközben alkalmazzák az anyaghányad-számítást és a mennyiségi egységek átváltását. Az összetett cukrászati feladatok során önállóan végzik el az előkészítő műveleteket, és képesek korrigálni a felmerülő hibákat. A projektek elősegítik a tanulók önálló munkavégzését, miközben felelősségteljesen készítik el a termékeket gazdaságos és környezetbarát módon.
</t>
    </r>
  </si>
  <si>
    <t>Cukrászati termékek kalkulációja</t>
  </si>
  <si>
    <t>Önállóan megtalálja és korrigálja az előkészítő műveletek hibáit.</t>
  </si>
  <si>
    <t>Szem előtt tartja a gazdaságos anyagfelhasználást, mérés közben törekszik az alapanyagok receptúrában szereplő pontos mennyiségi egységek szerinti előkészítésére. A termékpaletta összeállításakor és előkészítésekor szem előtt tartja a környezetvédelmi szempontokat.</t>
  </si>
  <si>
    <t>Ismeri az anyaghányad-számítást a különböző mennyiségek esetében, és a mennyiségi egységek átváltását. Ismeri a cukrászati anyagok, eszközök előkészítő műveleteit, az összetett munkafolyamatok előkészítésének folyamatát és lépéseit.</t>
  </si>
  <si>
    <t>Kiszámítja a termékkészítéshez szükséges mennyiségeket, kiméri a nyersanyagokat. Megtervezi az előkészítő műveleteket, az összetett cukrászati munkafolyamatok előkészítését.</t>
  </si>
  <si>
    <t>"B" Cukrászati anyaghányad-számítás és munkafolyamatok (2; 3. sor)</t>
  </si>
  <si>
    <r>
      <t xml:space="preserve">A tananyagelemek és a deszkriptorok projektszemléletű kapcsolódása: 
</t>
    </r>
    <r>
      <rPr>
        <sz val="11"/>
        <color theme="1"/>
        <rFont val="Franklin Gothic Book"/>
        <family val="2"/>
        <charset val="238"/>
      </rPr>
      <t>A tanulók csoportos projektmunka keretében dolgozzák fel az alapanyagokhoz kapcsolódó ismereteket, egy-egy alapanyagcsoportot (például lisztek, zsiradékok) részletesen bemutatva. A projekt során összegyűjtik az adott alapanyag minőségi jellemzőit, a beszerzési forrásokat, majd gyakorlati vizsgálatokat is végeznek, mint például a karamellizáció vagy a habosítás megfigyelése. Az eredményeket kreatív formában, prezentáció vagy plakát segítségével mutatják be, külön figyelmet fordítva az érzékszervi tapasztalatok megosztására és a pazarlás elkerülésének lehetőségeire. A projektmunka során a tanulók önállósága, szakmai felelősségvállalása és a valós munkafolyamatokban történő tudatos alkalmazás képessége is fejlődik, elősegítve a tananyag elmélyítését és gyakorlati hasznosítását.</t>
    </r>
  </si>
  <si>
    <t>Munkafolyamatok előkészítése</t>
  </si>
  <si>
    <t>Cukrászati anyagok technológiai szerepe, anyagok, eszközök előkészítése, anyaghányadok kiszámítása</t>
  </si>
  <si>
    <t>Előkészítés</t>
  </si>
  <si>
    <t>Felelősséggel, minden felhasználási szempontot figyelembe véve választja ki az anyagokat.</t>
  </si>
  <si>
    <t>Törekszik a folyamatos anyagismereti tudás fejlesztésére, a minél jobb ízű minőségi termékek elérésére.</t>
  </si>
  <si>
    <t>Összefüggéseiben ismeri a cukrászati nyersanyagokat, azok tulajdonságait, valamint változásaikat a különböző technológiákra.</t>
  </si>
  <si>
    <t>Kiválasztja a cukrászati termékkészítéshez szükséges anyagokat.</t>
  </si>
  <si>
    <t>"A" Cukrászati nyersanyagok és azok technológiai szerepe (1. 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</si>
</sst>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238"/>
      <scheme val="minor"/>
    </font>
    <font>
      <sz val="11"/>
      <color theme="1"/>
      <name val="Franklin Gothic Book"/>
      <family val="2"/>
    </font>
    <font>
      <b/>
      <sz val="11"/>
      <color theme="1"/>
      <name val="Franklin Gothic Book"/>
      <family val="2"/>
    </font>
    <font>
      <b/>
      <sz val="11"/>
      <name val="Franklin Gothic Book"/>
      <family val="2"/>
    </font>
    <font>
      <sz val="11"/>
      <color theme="1"/>
      <name val="Franklin Gothic Book"/>
      <family val="2"/>
      <charset val="238"/>
    </font>
    <font>
      <b/>
      <sz val="11"/>
      <color theme="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32">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medium">
        <color auto="1"/>
      </right>
      <top/>
      <bottom/>
      <diagonal/>
    </border>
    <border>
      <left style="thin">
        <color indexed="64"/>
      </left>
      <right style="medium">
        <color indexed="64"/>
      </right>
      <top style="thin">
        <color auto="1"/>
      </top>
      <bottom style="medium">
        <color indexed="64"/>
      </bottom>
      <diagonal/>
    </border>
    <border>
      <left/>
      <right style="medium">
        <color indexed="64"/>
      </right>
      <top/>
      <bottom style="thin">
        <color auto="1"/>
      </bottom>
      <diagonal/>
    </border>
    <border>
      <left style="thin">
        <color auto="1"/>
      </left>
      <right style="thin">
        <color indexed="64"/>
      </right>
      <top/>
      <bottom style="thin">
        <color auto="1"/>
      </bottom>
      <diagonal/>
    </border>
  </borders>
  <cellStyleXfs count="1">
    <xf numFmtId="0" fontId="0" fillId="0" borderId="0"/>
  </cellStyleXfs>
  <cellXfs count="95">
    <xf numFmtId="0" fontId="0" fillId="0" borderId="0" xfId="0"/>
    <xf numFmtId="0" fontId="2"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3" borderId="2"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1" fillId="3" borderId="2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2" fillId="2" borderId="25" xfId="0" applyFont="1" applyFill="1" applyBorder="1" applyAlignment="1">
      <alignment horizontal="center" vertical="center" textRotation="90" wrapText="1"/>
    </xf>
    <xf numFmtId="0" fontId="2" fillId="2" borderId="26" xfId="0" applyFont="1" applyFill="1" applyBorder="1" applyAlignment="1">
      <alignment horizontal="center" vertical="center" textRotation="90" wrapText="1"/>
    </xf>
    <xf numFmtId="0" fontId="2" fillId="2" borderId="27" xfId="0" applyFont="1" applyFill="1" applyBorder="1" applyAlignment="1">
      <alignment horizontal="center" vertical="center" textRotation="90"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4" fillId="0" borderId="0" xfId="0" applyFont="1" applyAlignment="1">
      <alignment horizontal="center" vertical="center" wrapText="1"/>
    </xf>
    <xf numFmtId="0" fontId="5" fillId="0" borderId="0" xfId="0" applyFont="1" applyAlignment="1">
      <alignment horizontal="center" vertical="center" wrapText="1"/>
    </xf>
    <xf numFmtId="0" fontId="4" fillId="0" borderId="0" xfId="0" applyFont="1" applyAlignment="1" applyProtection="1">
      <alignment horizontal="left" vertical="center" wrapText="1"/>
      <protection locked="0"/>
    </xf>
    <xf numFmtId="0" fontId="5" fillId="6" borderId="20"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4" borderId="11" xfId="0" applyFont="1" applyFill="1" applyBorder="1" applyAlignment="1">
      <alignment horizontal="right" vertical="center" wrapText="1"/>
    </xf>
    <xf numFmtId="0" fontId="5" fillId="4" borderId="9" xfId="0" applyFont="1" applyFill="1" applyBorder="1" applyAlignment="1">
      <alignment horizontal="right" vertical="center" wrapText="1"/>
    </xf>
    <xf numFmtId="0" fontId="5" fillId="4" borderId="10" xfId="0" applyFont="1" applyFill="1" applyBorder="1" applyAlignment="1">
      <alignment horizontal="right" vertical="center" wrapText="1"/>
    </xf>
    <xf numFmtId="0" fontId="5" fillId="0" borderId="17" xfId="0" applyFont="1" applyBorder="1" applyAlignment="1">
      <alignment horizontal="center" vertical="center" wrapText="1"/>
    </xf>
    <xf numFmtId="0" fontId="5" fillId="0" borderId="15" xfId="0" applyFont="1" applyBorder="1" applyAlignment="1">
      <alignment horizontal="center" vertical="center" wrapText="1"/>
    </xf>
    <xf numFmtId="0" fontId="5" fillId="5" borderId="11" xfId="0" applyFont="1" applyFill="1" applyBorder="1" applyAlignment="1">
      <alignment horizontal="justify" vertical="center" wrapText="1"/>
    </xf>
    <xf numFmtId="0" fontId="5" fillId="5" borderId="9" xfId="0" applyFont="1" applyFill="1" applyBorder="1" applyAlignment="1">
      <alignment horizontal="justify" vertical="center" wrapText="1"/>
    </xf>
    <xf numFmtId="0" fontId="5" fillId="2" borderId="27" xfId="0" applyFont="1" applyFill="1" applyBorder="1" applyAlignment="1">
      <alignment horizontal="center" vertical="center" textRotation="90" wrapText="1"/>
    </xf>
    <xf numFmtId="0" fontId="4" fillId="0" borderId="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27" xfId="0" applyFont="1" applyBorder="1" applyAlignment="1">
      <alignment horizontal="center" vertical="center" wrapText="1"/>
    </xf>
    <xf numFmtId="0" fontId="5" fillId="2" borderId="26" xfId="0" applyFont="1" applyFill="1" applyBorder="1" applyAlignment="1">
      <alignment horizontal="center" vertical="center" textRotation="90" wrapText="1"/>
    </xf>
    <xf numFmtId="0" fontId="4" fillId="0" borderId="7" xfId="0" applyFont="1" applyBorder="1" applyAlignment="1">
      <alignment horizontal="center" vertical="center" wrapText="1"/>
    </xf>
    <xf numFmtId="0" fontId="4" fillId="3" borderId="21"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4" fillId="0" borderId="26" xfId="0" applyFont="1" applyBorder="1" applyAlignment="1">
      <alignment horizontal="center" vertical="center" wrapText="1"/>
    </xf>
    <xf numFmtId="0" fontId="4" fillId="4" borderId="19"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0" borderId="25" xfId="0" applyFont="1" applyBorder="1" applyAlignment="1">
      <alignment horizontal="center" vertical="center" wrapText="1"/>
    </xf>
    <xf numFmtId="0" fontId="5" fillId="2" borderId="25" xfId="0" applyFont="1" applyFill="1" applyBorder="1" applyAlignment="1">
      <alignment horizontal="center" vertical="center" textRotation="90" wrapText="1"/>
    </xf>
    <xf numFmtId="0" fontId="4" fillId="0" borderId="6" xfId="0" applyFont="1" applyBorder="1" applyAlignment="1">
      <alignment horizontal="center" vertical="center" wrapText="1"/>
    </xf>
    <xf numFmtId="0" fontId="5" fillId="0" borderId="28" xfId="0" applyFont="1" applyBorder="1" applyAlignment="1">
      <alignment horizontal="center" vertical="center" wrapText="1"/>
    </xf>
    <xf numFmtId="0" fontId="4" fillId="3" borderId="29" xfId="0" applyFont="1" applyFill="1" applyBorder="1" applyAlignment="1">
      <alignment horizontal="center" vertical="center" wrapText="1"/>
    </xf>
    <xf numFmtId="0" fontId="5" fillId="3" borderId="27" xfId="0" applyFont="1" applyFill="1" applyBorder="1" applyAlignment="1">
      <alignment horizontal="left" vertical="center" wrapText="1"/>
    </xf>
    <xf numFmtId="0" fontId="4" fillId="3" borderId="30" xfId="0" applyFont="1" applyFill="1" applyBorder="1" applyAlignment="1">
      <alignment horizontal="center" vertical="center" wrapText="1"/>
    </xf>
    <xf numFmtId="0" fontId="5" fillId="3" borderId="31" xfId="0" applyFont="1" applyFill="1" applyBorder="1" applyAlignment="1">
      <alignment horizontal="left" vertical="center" wrapText="1"/>
    </xf>
    <xf numFmtId="0" fontId="4" fillId="4" borderId="19" xfId="0" applyFont="1" applyFill="1" applyBorder="1" applyAlignment="1">
      <alignment horizontal="center" vertical="top" wrapText="1"/>
    </xf>
    <xf numFmtId="0" fontId="4" fillId="4" borderId="18" xfId="0" applyFont="1" applyFill="1" applyBorder="1" applyAlignment="1">
      <alignment horizontal="center" vertical="top" wrapText="1"/>
    </xf>
    <xf numFmtId="0" fontId="4" fillId="3" borderId="16" xfId="0" applyFont="1" applyFill="1" applyBorder="1" applyAlignment="1">
      <alignment horizontal="center" vertical="center" wrapText="1"/>
    </xf>
    <xf numFmtId="0" fontId="4" fillId="0" borderId="0" xfId="0" applyFont="1" applyAlignment="1" applyProtection="1">
      <alignment horizontal="left" vertical="top" wrapText="1"/>
      <protection locked="0"/>
    </xf>
    <xf numFmtId="0" fontId="5" fillId="5" borderId="12" xfId="0" applyFont="1" applyFill="1" applyBorder="1" applyAlignment="1">
      <alignment horizontal="justify" vertical="center" wrapText="1"/>
    </xf>
    <xf numFmtId="0" fontId="5" fillId="3" borderId="5" xfId="0" applyFont="1" applyFill="1" applyBorder="1" applyAlignment="1">
      <alignment horizontal="left" vertical="top" wrapText="1"/>
    </xf>
    <xf numFmtId="0" fontId="5" fillId="0" borderId="0" xfId="0" applyFont="1" applyAlignment="1" applyProtection="1">
      <alignment horizontal="center" vertical="center" wrapText="1"/>
      <protection locked="0"/>
    </xf>
    <xf numFmtId="0" fontId="5" fillId="3" borderId="2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97"/>
  <sheetViews>
    <sheetView tabSelected="1" zoomScale="80" zoomScaleNormal="80" workbookViewId="0">
      <pane ySplit="1" topLeftCell="A2" activePane="bottomLeft" state="frozen"/>
      <selection activeCell="B1" sqref="B1"/>
      <selection pane="bottomLeft" activeCell="P9" sqref="P9"/>
    </sheetView>
  </sheetViews>
  <sheetFormatPr defaultColWidth="9.140625" defaultRowHeight="30" customHeight="1" x14ac:dyDescent="0.25"/>
  <cols>
    <col min="1" max="1" width="12" style="3" customWidth="1"/>
    <col min="2" max="2" width="28.5703125" style="4" customWidth="1"/>
    <col min="3" max="3" width="27.140625" style="3" customWidth="1"/>
    <col min="4" max="4" width="28.5703125" style="3" customWidth="1"/>
    <col min="5" max="5" width="28" style="3" customWidth="1"/>
    <col min="6" max="6" width="34.5703125" style="3" customWidth="1"/>
    <col min="7" max="7" width="24" style="3" customWidth="1"/>
    <col min="8" max="8" width="23.140625" style="3" customWidth="1"/>
    <col min="9" max="16384" width="9.140625" style="2"/>
  </cols>
  <sheetData>
    <row r="1" spans="1:8" s="1" customFormat="1" ht="30" customHeight="1" thickBot="1" x14ac:dyDescent="0.3">
      <c r="A1" s="5" t="s">
        <v>0</v>
      </c>
      <c r="B1" s="6" t="s">
        <v>1</v>
      </c>
      <c r="C1" s="7" t="s">
        <v>2</v>
      </c>
      <c r="D1" s="7" t="s">
        <v>3</v>
      </c>
      <c r="E1" s="7" t="s">
        <v>4</v>
      </c>
      <c r="F1" s="7" t="s">
        <v>5</v>
      </c>
      <c r="G1" s="8" t="s">
        <v>6</v>
      </c>
      <c r="H1" s="9" t="s">
        <v>7</v>
      </c>
    </row>
    <row r="2" spans="1:8" ht="30" customHeight="1" x14ac:dyDescent="0.25">
      <c r="A2" s="36">
        <v>1</v>
      </c>
      <c r="B2" s="19" t="s">
        <v>103</v>
      </c>
      <c r="C2" s="39" t="s">
        <v>10</v>
      </c>
      <c r="D2" s="39" t="s">
        <v>11</v>
      </c>
      <c r="E2" s="39" t="s">
        <v>12</v>
      </c>
      <c r="F2" s="39" t="s">
        <v>13</v>
      </c>
      <c r="G2" s="22" t="s">
        <v>86</v>
      </c>
      <c r="H2" s="23"/>
    </row>
    <row r="3" spans="1:8" ht="30" customHeight="1" x14ac:dyDescent="0.25">
      <c r="A3" s="37"/>
      <c r="B3" s="20"/>
      <c r="C3" s="40"/>
      <c r="D3" s="40"/>
      <c r="E3" s="40"/>
      <c r="F3" s="40"/>
      <c r="G3" s="10" t="s">
        <v>97</v>
      </c>
      <c r="H3" s="11">
        <v>12</v>
      </c>
    </row>
    <row r="4" spans="1:8" ht="30" customHeight="1" x14ac:dyDescent="0.25">
      <c r="A4" s="37"/>
      <c r="B4" s="20"/>
      <c r="C4" s="40"/>
      <c r="D4" s="40"/>
      <c r="E4" s="40"/>
      <c r="F4" s="40"/>
      <c r="G4" s="10" t="s">
        <v>87</v>
      </c>
      <c r="H4" s="11">
        <v>16</v>
      </c>
    </row>
    <row r="5" spans="1:8" ht="30" customHeight="1" thickBot="1" x14ac:dyDescent="0.3">
      <c r="A5" s="37"/>
      <c r="B5" s="20"/>
      <c r="C5" s="41"/>
      <c r="D5" s="41"/>
      <c r="E5" s="41"/>
      <c r="F5" s="41"/>
      <c r="G5" s="24" t="s">
        <v>8</v>
      </c>
      <c r="H5" s="26">
        <f>SUM(H3:H4,)</f>
        <v>28</v>
      </c>
    </row>
    <row r="6" spans="1:8" ht="150" customHeight="1" thickBot="1" x14ac:dyDescent="0.3">
      <c r="A6" s="38"/>
      <c r="B6" s="21"/>
      <c r="C6" s="28" t="s">
        <v>104</v>
      </c>
      <c r="D6" s="28"/>
      <c r="E6" s="28"/>
      <c r="F6" s="29"/>
      <c r="G6" s="25"/>
      <c r="H6" s="27"/>
    </row>
    <row r="7" spans="1:8" ht="30" customHeight="1" x14ac:dyDescent="0.25">
      <c r="A7" s="36">
        <v>2</v>
      </c>
      <c r="B7" s="19" t="s">
        <v>103</v>
      </c>
      <c r="C7" s="39" t="s">
        <v>14</v>
      </c>
      <c r="D7" s="39" t="s">
        <v>15</v>
      </c>
      <c r="E7" s="39" t="s">
        <v>16</v>
      </c>
      <c r="F7" s="39" t="s">
        <v>17</v>
      </c>
      <c r="G7" s="22" t="s">
        <v>86</v>
      </c>
      <c r="H7" s="23"/>
    </row>
    <row r="8" spans="1:8" ht="30" customHeight="1" x14ac:dyDescent="0.25">
      <c r="A8" s="37"/>
      <c r="B8" s="20"/>
      <c r="C8" s="40"/>
      <c r="D8" s="40"/>
      <c r="E8" s="40"/>
      <c r="F8" s="40"/>
      <c r="G8" s="10" t="s">
        <v>97</v>
      </c>
      <c r="H8" s="11">
        <v>14</v>
      </c>
    </row>
    <row r="9" spans="1:8" ht="144.75" customHeight="1" thickBot="1" x14ac:dyDescent="0.3">
      <c r="A9" s="37"/>
      <c r="B9" s="20"/>
      <c r="C9" s="41"/>
      <c r="D9" s="41"/>
      <c r="E9" s="41"/>
      <c r="F9" s="41"/>
      <c r="G9" s="24" t="s">
        <v>8</v>
      </c>
      <c r="H9" s="26">
        <f>SUM(H8:H8)</f>
        <v>14</v>
      </c>
    </row>
    <row r="10" spans="1:8" ht="150" customHeight="1" thickBot="1" x14ac:dyDescent="0.3">
      <c r="A10" s="38"/>
      <c r="B10" s="21"/>
      <c r="C10" s="28" t="s">
        <v>105</v>
      </c>
      <c r="D10" s="28"/>
      <c r="E10" s="28"/>
      <c r="F10" s="29"/>
      <c r="G10" s="25"/>
      <c r="H10" s="27"/>
    </row>
    <row r="11" spans="1:8" ht="30" customHeight="1" x14ac:dyDescent="0.25">
      <c r="A11" s="36">
        <v>3</v>
      </c>
      <c r="B11" s="19" t="s">
        <v>101</v>
      </c>
      <c r="C11" s="39" t="s">
        <v>18</v>
      </c>
      <c r="D11" s="39" t="s">
        <v>19</v>
      </c>
      <c r="E11" s="39" t="s">
        <v>20</v>
      </c>
      <c r="F11" s="39" t="s">
        <v>21</v>
      </c>
      <c r="G11" s="22" t="s">
        <v>88</v>
      </c>
      <c r="H11" s="23"/>
    </row>
    <row r="12" spans="1:8" ht="30" customHeight="1" x14ac:dyDescent="0.25">
      <c r="A12" s="37"/>
      <c r="B12" s="20"/>
      <c r="C12" s="40"/>
      <c r="D12" s="40"/>
      <c r="E12" s="40"/>
      <c r="F12" s="40"/>
      <c r="G12" s="10" t="s">
        <v>89</v>
      </c>
      <c r="H12" s="11">
        <v>12</v>
      </c>
    </row>
    <row r="13" spans="1:8" ht="165.75" customHeight="1" thickBot="1" x14ac:dyDescent="0.3">
      <c r="A13" s="37"/>
      <c r="B13" s="20"/>
      <c r="C13" s="41"/>
      <c r="D13" s="41"/>
      <c r="E13" s="41"/>
      <c r="F13" s="41"/>
      <c r="G13" s="24" t="s">
        <v>8</v>
      </c>
      <c r="H13" s="26">
        <f>SUM(H12:H12,)</f>
        <v>12</v>
      </c>
    </row>
    <row r="14" spans="1:8" ht="150" customHeight="1" thickBot="1" x14ac:dyDescent="0.3">
      <c r="A14" s="38"/>
      <c r="B14" s="21"/>
      <c r="C14" s="28" t="s">
        <v>106</v>
      </c>
      <c r="D14" s="28"/>
      <c r="E14" s="28"/>
      <c r="F14" s="29"/>
      <c r="G14" s="25"/>
      <c r="H14" s="27"/>
    </row>
    <row r="15" spans="1:8" ht="30" customHeight="1" x14ac:dyDescent="0.25">
      <c r="A15" s="36">
        <v>4</v>
      </c>
      <c r="B15" s="19" t="s">
        <v>101</v>
      </c>
      <c r="C15" s="39" t="s">
        <v>22</v>
      </c>
      <c r="D15" s="39" t="s">
        <v>23</v>
      </c>
      <c r="E15" s="39" t="s">
        <v>20</v>
      </c>
      <c r="F15" s="39" t="s">
        <v>21</v>
      </c>
      <c r="G15" s="22" t="s">
        <v>88</v>
      </c>
      <c r="H15" s="23"/>
    </row>
    <row r="16" spans="1:8" ht="30" customHeight="1" x14ac:dyDescent="0.25">
      <c r="A16" s="37"/>
      <c r="B16" s="20"/>
      <c r="C16" s="40"/>
      <c r="D16" s="40"/>
      <c r="E16" s="40"/>
      <c r="F16" s="40"/>
      <c r="G16" s="10" t="s">
        <v>90</v>
      </c>
      <c r="H16" s="11">
        <v>30</v>
      </c>
    </row>
    <row r="17" spans="1:8" ht="30" customHeight="1" x14ac:dyDescent="0.25">
      <c r="A17" s="37"/>
      <c r="B17" s="20"/>
      <c r="C17" s="40"/>
      <c r="D17" s="40"/>
      <c r="E17" s="40"/>
      <c r="F17" s="40"/>
      <c r="G17" s="10" t="s">
        <v>91</v>
      </c>
      <c r="H17" s="11">
        <v>30</v>
      </c>
    </row>
    <row r="18" spans="1:8" ht="171.75" customHeight="1" thickBot="1" x14ac:dyDescent="0.3">
      <c r="A18" s="37"/>
      <c r="B18" s="20"/>
      <c r="C18" s="41"/>
      <c r="D18" s="41"/>
      <c r="E18" s="41"/>
      <c r="F18" s="41"/>
      <c r="G18" s="24" t="s">
        <v>8</v>
      </c>
      <c r="H18" s="26">
        <f>SUM(H16:H17,)</f>
        <v>60</v>
      </c>
    </row>
    <row r="19" spans="1:8" ht="150" customHeight="1" thickBot="1" x14ac:dyDescent="0.3">
      <c r="A19" s="38"/>
      <c r="B19" s="21"/>
      <c r="C19" s="28" t="s">
        <v>107</v>
      </c>
      <c r="D19" s="28"/>
      <c r="E19" s="28"/>
      <c r="F19" s="29"/>
      <c r="G19" s="25"/>
      <c r="H19" s="27"/>
    </row>
    <row r="20" spans="1:8" ht="30" customHeight="1" x14ac:dyDescent="0.25">
      <c r="A20" s="36">
        <v>5</v>
      </c>
      <c r="B20" s="19" t="s">
        <v>102</v>
      </c>
      <c r="C20" s="39" t="s">
        <v>24</v>
      </c>
      <c r="D20" s="39" t="s">
        <v>25</v>
      </c>
      <c r="E20" s="39" t="s">
        <v>26</v>
      </c>
      <c r="F20" s="39" t="s">
        <v>27</v>
      </c>
      <c r="G20" s="22" t="s">
        <v>92</v>
      </c>
      <c r="H20" s="23"/>
    </row>
    <row r="21" spans="1:8" ht="30" customHeight="1" x14ac:dyDescent="0.25">
      <c r="A21" s="37"/>
      <c r="B21" s="20"/>
      <c r="C21" s="40"/>
      <c r="D21" s="40"/>
      <c r="E21" s="40"/>
      <c r="F21" s="40"/>
      <c r="G21" s="10" t="s">
        <v>93</v>
      </c>
      <c r="H21" s="11">
        <v>5</v>
      </c>
    </row>
    <row r="22" spans="1:8" ht="30" customHeight="1" x14ac:dyDescent="0.25">
      <c r="A22" s="37"/>
      <c r="B22" s="20"/>
      <c r="C22" s="40"/>
      <c r="D22" s="40"/>
      <c r="E22" s="40"/>
      <c r="F22" s="40"/>
      <c r="G22" s="10" t="s">
        <v>94</v>
      </c>
      <c r="H22" s="11">
        <v>5</v>
      </c>
    </row>
    <row r="23" spans="1:8" ht="30" customHeight="1" x14ac:dyDescent="0.25">
      <c r="A23" s="37"/>
      <c r="B23" s="20"/>
      <c r="C23" s="40"/>
      <c r="D23" s="40"/>
      <c r="E23" s="40"/>
      <c r="F23" s="40"/>
      <c r="G23" s="10" t="s">
        <v>95</v>
      </c>
      <c r="H23" s="11">
        <v>8</v>
      </c>
    </row>
    <row r="24" spans="1:8" ht="197.25" customHeight="1" thickBot="1" x14ac:dyDescent="0.3">
      <c r="A24" s="37"/>
      <c r="B24" s="20"/>
      <c r="C24" s="41"/>
      <c r="D24" s="41"/>
      <c r="E24" s="41"/>
      <c r="F24" s="41"/>
      <c r="G24" s="24" t="s">
        <v>8</v>
      </c>
      <c r="H24" s="26">
        <f>SUM(H21:H23,)</f>
        <v>18</v>
      </c>
    </row>
    <row r="25" spans="1:8" ht="150" customHeight="1" thickBot="1" x14ac:dyDescent="0.3">
      <c r="A25" s="38"/>
      <c r="B25" s="21"/>
      <c r="C25" s="28" t="s">
        <v>108</v>
      </c>
      <c r="D25" s="28"/>
      <c r="E25" s="28"/>
      <c r="F25" s="29"/>
      <c r="G25" s="25"/>
      <c r="H25" s="27"/>
    </row>
    <row r="26" spans="1:8" ht="30" customHeight="1" x14ac:dyDescent="0.25">
      <c r="A26" s="36">
        <v>6</v>
      </c>
      <c r="B26" s="19" t="s">
        <v>102</v>
      </c>
      <c r="C26" s="39" t="s">
        <v>28</v>
      </c>
      <c r="D26" s="39" t="s">
        <v>29</v>
      </c>
      <c r="E26" s="39" t="s">
        <v>30</v>
      </c>
      <c r="F26" s="39" t="s">
        <v>31</v>
      </c>
      <c r="G26" s="22" t="s">
        <v>92</v>
      </c>
      <c r="H26" s="23"/>
    </row>
    <row r="27" spans="1:8" ht="30" customHeight="1" x14ac:dyDescent="0.25">
      <c r="A27" s="37"/>
      <c r="B27" s="20"/>
      <c r="C27" s="40"/>
      <c r="D27" s="40"/>
      <c r="E27" s="40"/>
      <c r="F27" s="40"/>
      <c r="G27" s="10" t="s">
        <v>93</v>
      </c>
      <c r="H27" s="11">
        <v>5</v>
      </c>
    </row>
    <row r="28" spans="1:8" ht="30" customHeight="1" x14ac:dyDescent="0.25">
      <c r="A28" s="37"/>
      <c r="B28" s="20"/>
      <c r="C28" s="40"/>
      <c r="D28" s="40"/>
      <c r="E28" s="40"/>
      <c r="F28" s="40"/>
      <c r="G28" s="10" t="s">
        <v>94</v>
      </c>
      <c r="H28" s="11">
        <v>5</v>
      </c>
    </row>
    <row r="29" spans="1:8" ht="30" customHeight="1" thickBot="1" x14ac:dyDescent="0.3">
      <c r="A29" s="37"/>
      <c r="B29" s="20"/>
      <c r="C29" s="40"/>
      <c r="D29" s="40"/>
      <c r="E29" s="40"/>
      <c r="F29" s="40"/>
      <c r="G29" s="10" t="s">
        <v>95</v>
      </c>
      <c r="H29" s="11">
        <v>5</v>
      </c>
    </row>
    <row r="30" spans="1:8" ht="30" customHeight="1" x14ac:dyDescent="0.25">
      <c r="A30" s="37"/>
      <c r="B30" s="20"/>
      <c r="C30" s="40"/>
      <c r="D30" s="40"/>
      <c r="E30" s="40"/>
      <c r="F30" s="40"/>
      <c r="G30" s="22" t="s">
        <v>86</v>
      </c>
      <c r="H30" s="23"/>
    </row>
    <row r="31" spans="1:8" ht="30" customHeight="1" x14ac:dyDescent="0.25">
      <c r="A31" s="37"/>
      <c r="B31" s="20"/>
      <c r="C31" s="40"/>
      <c r="D31" s="40"/>
      <c r="E31" s="40"/>
      <c r="F31" s="40"/>
      <c r="G31" s="10" t="s">
        <v>98</v>
      </c>
      <c r="H31" s="11">
        <v>12</v>
      </c>
    </row>
    <row r="32" spans="1:8" ht="30" customHeight="1" thickBot="1" x14ac:dyDescent="0.3">
      <c r="A32" s="37"/>
      <c r="B32" s="20"/>
      <c r="C32" s="41"/>
      <c r="D32" s="41"/>
      <c r="E32" s="41"/>
      <c r="F32" s="41"/>
      <c r="G32" s="24" t="s">
        <v>8</v>
      </c>
      <c r="H32" s="26">
        <f>SUM(H27:H29,H31:H31,)</f>
        <v>27</v>
      </c>
    </row>
    <row r="33" spans="1:8" ht="150" customHeight="1" thickBot="1" x14ac:dyDescent="0.3">
      <c r="A33" s="38"/>
      <c r="B33" s="21"/>
      <c r="C33" s="28" t="s">
        <v>120</v>
      </c>
      <c r="D33" s="28"/>
      <c r="E33" s="28"/>
      <c r="F33" s="29"/>
      <c r="G33" s="25"/>
      <c r="H33" s="27"/>
    </row>
    <row r="34" spans="1:8" ht="30" customHeight="1" x14ac:dyDescent="0.25">
      <c r="A34" s="36">
        <v>7</v>
      </c>
      <c r="B34" s="19" t="s">
        <v>102</v>
      </c>
      <c r="C34" s="39" t="s">
        <v>32</v>
      </c>
      <c r="D34" s="39" t="s">
        <v>33</v>
      </c>
      <c r="E34" s="39" t="s">
        <v>34</v>
      </c>
      <c r="F34" s="39" t="s">
        <v>35</v>
      </c>
      <c r="G34" s="22" t="s">
        <v>92</v>
      </c>
      <c r="H34" s="23"/>
    </row>
    <row r="35" spans="1:8" ht="30" customHeight="1" x14ac:dyDescent="0.25">
      <c r="A35" s="37"/>
      <c r="B35" s="20"/>
      <c r="C35" s="40"/>
      <c r="D35" s="40"/>
      <c r="E35" s="40"/>
      <c r="F35" s="40"/>
      <c r="G35" s="10" t="s">
        <v>93</v>
      </c>
      <c r="H35" s="11">
        <v>5</v>
      </c>
    </row>
    <row r="36" spans="1:8" ht="30" customHeight="1" x14ac:dyDescent="0.25">
      <c r="A36" s="37"/>
      <c r="B36" s="20"/>
      <c r="C36" s="40"/>
      <c r="D36" s="40"/>
      <c r="E36" s="40"/>
      <c r="F36" s="40"/>
      <c r="G36" s="10" t="s">
        <v>94</v>
      </c>
      <c r="H36" s="11">
        <v>5</v>
      </c>
    </row>
    <row r="37" spans="1:8" ht="30" customHeight="1" x14ac:dyDescent="0.25">
      <c r="A37" s="37"/>
      <c r="B37" s="20"/>
      <c r="C37" s="40"/>
      <c r="D37" s="40"/>
      <c r="E37" s="40"/>
      <c r="F37" s="40"/>
      <c r="G37" s="10" t="s">
        <v>95</v>
      </c>
      <c r="H37" s="11">
        <v>5</v>
      </c>
    </row>
    <row r="38" spans="1:8" ht="30" customHeight="1" thickBot="1" x14ac:dyDescent="0.3">
      <c r="A38" s="37"/>
      <c r="B38" s="20"/>
      <c r="C38" s="41"/>
      <c r="D38" s="41"/>
      <c r="E38" s="41"/>
      <c r="F38" s="41"/>
      <c r="G38" s="24" t="s">
        <v>8</v>
      </c>
      <c r="H38" s="26">
        <f>SUM(H35:H37,)</f>
        <v>15</v>
      </c>
    </row>
    <row r="39" spans="1:8" ht="150" customHeight="1" thickBot="1" x14ac:dyDescent="0.3">
      <c r="A39" s="38"/>
      <c r="B39" s="21"/>
      <c r="C39" s="28" t="s">
        <v>109</v>
      </c>
      <c r="D39" s="28"/>
      <c r="E39" s="28"/>
      <c r="F39" s="29"/>
      <c r="G39" s="25"/>
      <c r="H39" s="27"/>
    </row>
    <row r="40" spans="1:8" ht="30" customHeight="1" x14ac:dyDescent="0.25">
      <c r="A40" s="36">
        <v>8</v>
      </c>
      <c r="B40" s="19" t="s">
        <v>102</v>
      </c>
      <c r="C40" s="39" t="s">
        <v>36</v>
      </c>
      <c r="D40" s="39" t="s">
        <v>37</v>
      </c>
      <c r="E40" s="39" t="s">
        <v>38</v>
      </c>
      <c r="F40" s="39" t="s">
        <v>39</v>
      </c>
      <c r="G40" s="22" t="s">
        <v>92</v>
      </c>
      <c r="H40" s="23"/>
    </row>
    <row r="41" spans="1:8" ht="30" customHeight="1" x14ac:dyDescent="0.25">
      <c r="A41" s="37"/>
      <c r="B41" s="20"/>
      <c r="C41" s="40"/>
      <c r="D41" s="40"/>
      <c r="E41" s="40"/>
      <c r="F41" s="40"/>
      <c r="G41" s="10" t="s">
        <v>93</v>
      </c>
      <c r="H41" s="11">
        <v>4</v>
      </c>
    </row>
    <row r="42" spans="1:8" ht="30" customHeight="1" x14ac:dyDescent="0.25">
      <c r="A42" s="37"/>
      <c r="B42" s="20"/>
      <c r="C42" s="40"/>
      <c r="D42" s="40"/>
      <c r="E42" s="40"/>
      <c r="F42" s="40"/>
      <c r="G42" s="10" t="s">
        <v>94</v>
      </c>
      <c r="H42" s="11">
        <v>4</v>
      </c>
    </row>
    <row r="43" spans="1:8" ht="30" customHeight="1" x14ac:dyDescent="0.25">
      <c r="A43" s="37"/>
      <c r="B43" s="20"/>
      <c r="C43" s="40"/>
      <c r="D43" s="40"/>
      <c r="E43" s="40"/>
      <c r="F43" s="40"/>
      <c r="G43" s="10" t="s">
        <v>95</v>
      </c>
      <c r="H43" s="11">
        <v>5</v>
      </c>
    </row>
    <row r="44" spans="1:8" ht="30" customHeight="1" thickBot="1" x14ac:dyDescent="0.3">
      <c r="A44" s="37"/>
      <c r="B44" s="20"/>
      <c r="C44" s="41"/>
      <c r="D44" s="41"/>
      <c r="E44" s="41"/>
      <c r="F44" s="41"/>
      <c r="G44" s="24" t="s">
        <v>8</v>
      </c>
      <c r="H44" s="26">
        <f>SUM(H41:H43,)</f>
        <v>13</v>
      </c>
    </row>
    <row r="45" spans="1:8" ht="150" customHeight="1" thickBot="1" x14ac:dyDescent="0.3">
      <c r="A45" s="38"/>
      <c r="B45" s="21"/>
      <c r="C45" s="28" t="s">
        <v>110</v>
      </c>
      <c r="D45" s="28"/>
      <c r="E45" s="28"/>
      <c r="F45" s="29"/>
      <c r="G45" s="25"/>
      <c r="H45" s="27"/>
    </row>
    <row r="46" spans="1:8" ht="30" customHeight="1" x14ac:dyDescent="0.25">
      <c r="A46" s="36">
        <v>9</v>
      </c>
      <c r="B46" s="19" t="s">
        <v>102</v>
      </c>
      <c r="C46" s="39" t="s">
        <v>40</v>
      </c>
      <c r="D46" s="39" t="s">
        <v>41</v>
      </c>
      <c r="E46" s="39" t="s">
        <v>42</v>
      </c>
      <c r="F46" s="39" t="s">
        <v>43</v>
      </c>
      <c r="G46" s="22" t="s">
        <v>92</v>
      </c>
      <c r="H46" s="23"/>
    </row>
    <row r="47" spans="1:8" ht="30" customHeight="1" x14ac:dyDescent="0.25">
      <c r="A47" s="37"/>
      <c r="B47" s="20"/>
      <c r="C47" s="40"/>
      <c r="D47" s="40"/>
      <c r="E47" s="40"/>
      <c r="F47" s="40"/>
      <c r="G47" s="10" t="s">
        <v>96</v>
      </c>
      <c r="H47" s="11">
        <v>54</v>
      </c>
    </row>
    <row r="48" spans="1:8" ht="30" customHeight="1" thickBot="1" x14ac:dyDescent="0.3">
      <c r="A48" s="37"/>
      <c r="B48" s="20"/>
      <c r="C48" s="41"/>
      <c r="D48" s="41"/>
      <c r="E48" s="41"/>
      <c r="F48" s="41"/>
      <c r="G48" s="24" t="s">
        <v>8</v>
      </c>
      <c r="H48" s="26">
        <f>SUM(H47:H47,)</f>
        <v>54</v>
      </c>
    </row>
    <row r="49" spans="1:8" ht="150" customHeight="1" thickBot="1" x14ac:dyDescent="0.3">
      <c r="A49" s="38"/>
      <c r="B49" s="21"/>
      <c r="C49" s="28" t="s">
        <v>111</v>
      </c>
      <c r="D49" s="28"/>
      <c r="E49" s="28"/>
      <c r="F49" s="29"/>
      <c r="G49" s="25"/>
      <c r="H49" s="27"/>
    </row>
    <row r="50" spans="1:8" ht="30" customHeight="1" x14ac:dyDescent="0.25">
      <c r="A50" s="36">
        <v>10</v>
      </c>
      <c r="B50" s="19" t="s">
        <v>102</v>
      </c>
      <c r="C50" s="39" t="s">
        <v>44</v>
      </c>
      <c r="D50" s="39" t="s">
        <v>45</v>
      </c>
      <c r="E50" s="39" t="s">
        <v>46</v>
      </c>
      <c r="F50" s="39" t="s">
        <v>47</v>
      </c>
      <c r="G50" s="22" t="s">
        <v>92</v>
      </c>
      <c r="H50" s="23"/>
    </row>
    <row r="51" spans="1:8" ht="30" customHeight="1" x14ac:dyDescent="0.25">
      <c r="A51" s="37"/>
      <c r="B51" s="20"/>
      <c r="C51" s="40"/>
      <c r="D51" s="40"/>
      <c r="E51" s="40"/>
      <c r="F51" s="40"/>
      <c r="G51" s="10" t="s">
        <v>96</v>
      </c>
      <c r="H51" s="11">
        <v>54</v>
      </c>
    </row>
    <row r="52" spans="1:8" ht="168" customHeight="1" thickBot="1" x14ac:dyDescent="0.3">
      <c r="A52" s="37"/>
      <c r="B52" s="20"/>
      <c r="C52" s="41"/>
      <c r="D52" s="41"/>
      <c r="E52" s="41"/>
      <c r="F52" s="41"/>
      <c r="G52" s="24" t="s">
        <v>8</v>
      </c>
      <c r="H52" s="26">
        <f>SUM(H51:H51,)</f>
        <v>54</v>
      </c>
    </row>
    <row r="53" spans="1:8" ht="150" customHeight="1" thickBot="1" x14ac:dyDescent="0.3">
      <c r="A53" s="38"/>
      <c r="B53" s="21"/>
      <c r="C53" s="28" t="s">
        <v>112</v>
      </c>
      <c r="D53" s="28"/>
      <c r="E53" s="28"/>
      <c r="F53" s="29"/>
      <c r="G53" s="25"/>
      <c r="H53" s="27"/>
    </row>
    <row r="54" spans="1:8" ht="30" customHeight="1" x14ac:dyDescent="0.25">
      <c r="A54" s="36">
        <v>11</v>
      </c>
      <c r="B54" s="19" t="s">
        <v>102</v>
      </c>
      <c r="C54" s="39" t="s">
        <v>48</v>
      </c>
      <c r="D54" s="39" t="s">
        <v>49</v>
      </c>
      <c r="E54" s="39" t="s">
        <v>50</v>
      </c>
      <c r="F54" s="39" t="s">
        <v>51</v>
      </c>
      <c r="G54" s="22" t="s">
        <v>92</v>
      </c>
      <c r="H54" s="23"/>
    </row>
    <row r="55" spans="1:8" ht="30" customHeight="1" x14ac:dyDescent="0.25">
      <c r="A55" s="37"/>
      <c r="B55" s="20"/>
      <c r="C55" s="40"/>
      <c r="D55" s="40"/>
      <c r="E55" s="40"/>
      <c r="F55" s="40"/>
      <c r="G55" s="10" t="s">
        <v>95</v>
      </c>
      <c r="H55" s="11">
        <v>24</v>
      </c>
    </row>
    <row r="56" spans="1:8" ht="30" customHeight="1" thickBot="1" x14ac:dyDescent="0.3">
      <c r="A56" s="37"/>
      <c r="B56" s="20"/>
      <c r="C56" s="41"/>
      <c r="D56" s="41"/>
      <c r="E56" s="41"/>
      <c r="F56" s="41"/>
      <c r="G56" s="24" t="s">
        <v>8</v>
      </c>
      <c r="H56" s="26">
        <f>SUM(H55:H55,)</f>
        <v>24</v>
      </c>
    </row>
    <row r="57" spans="1:8" ht="150" customHeight="1" thickBot="1" x14ac:dyDescent="0.3">
      <c r="A57" s="38"/>
      <c r="B57" s="21"/>
      <c r="C57" s="28" t="s">
        <v>113</v>
      </c>
      <c r="D57" s="28"/>
      <c r="E57" s="28"/>
      <c r="F57" s="29"/>
      <c r="G57" s="25"/>
      <c r="H57" s="27"/>
    </row>
    <row r="58" spans="1:8" ht="30" customHeight="1" x14ac:dyDescent="0.25">
      <c r="A58" s="36">
        <v>12</v>
      </c>
      <c r="B58" s="19" t="s">
        <v>102</v>
      </c>
      <c r="C58" s="39" t="s">
        <v>52</v>
      </c>
      <c r="D58" s="39" t="s">
        <v>53</v>
      </c>
      <c r="E58" s="39" t="s">
        <v>54</v>
      </c>
      <c r="F58" s="39" t="s">
        <v>55</v>
      </c>
      <c r="G58" s="22" t="s">
        <v>92</v>
      </c>
      <c r="H58" s="23"/>
    </row>
    <row r="59" spans="1:8" ht="30" customHeight="1" x14ac:dyDescent="0.25">
      <c r="A59" s="37"/>
      <c r="B59" s="20"/>
      <c r="C59" s="40"/>
      <c r="D59" s="40"/>
      <c r="E59" s="40"/>
      <c r="F59" s="40"/>
      <c r="G59" s="10" t="s">
        <v>95</v>
      </c>
      <c r="H59" s="11">
        <v>29</v>
      </c>
    </row>
    <row r="60" spans="1:8" ht="94.5" customHeight="1" thickBot="1" x14ac:dyDescent="0.3">
      <c r="A60" s="37"/>
      <c r="B60" s="20"/>
      <c r="C60" s="41"/>
      <c r="D60" s="41"/>
      <c r="E60" s="41"/>
      <c r="F60" s="41"/>
      <c r="G60" s="24" t="s">
        <v>8</v>
      </c>
      <c r="H60" s="26">
        <f>SUM(H59:H59,)</f>
        <v>29</v>
      </c>
    </row>
    <row r="61" spans="1:8" ht="150" customHeight="1" thickBot="1" x14ac:dyDescent="0.3">
      <c r="A61" s="38"/>
      <c r="B61" s="21"/>
      <c r="C61" s="28" t="s">
        <v>114</v>
      </c>
      <c r="D61" s="28"/>
      <c r="E61" s="28"/>
      <c r="F61" s="29"/>
      <c r="G61" s="25"/>
      <c r="H61" s="27"/>
    </row>
    <row r="62" spans="1:8" ht="30" customHeight="1" x14ac:dyDescent="0.25">
      <c r="A62" s="36">
        <v>13</v>
      </c>
      <c r="B62" s="19" t="s">
        <v>102</v>
      </c>
      <c r="C62" s="39" t="s">
        <v>56</v>
      </c>
      <c r="D62" s="39" t="s">
        <v>57</v>
      </c>
      <c r="E62" s="39" t="s">
        <v>58</v>
      </c>
      <c r="F62" s="39" t="s">
        <v>59</v>
      </c>
      <c r="G62" s="22" t="s">
        <v>92</v>
      </c>
      <c r="H62" s="23"/>
    </row>
    <row r="63" spans="1:8" ht="30" customHeight="1" x14ac:dyDescent="0.25">
      <c r="A63" s="37"/>
      <c r="B63" s="20"/>
      <c r="C63" s="40"/>
      <c r="D63" s="40"/>
      <c r="E63" s="40"/>
      <c r="F63" s="40"/>
      <c r="G63" s="10" t="s">
        <v>95</v>
      </c>
      <c r="H63" s="11">
        <v>12</v>
      </c>
    </row>
    <row r="64" spans="1:8" ht="199.5" customHeight="1" thickBot="1" x14ac:dyDescent="0.3">
      <c r="A64" s="37"/>
      <c r="B64" s="20"/>
      <c r="C64" s="41"/>
      <c r="D64" s="41"/>
      <c r="E64" s="41"/>
      <c r="F64" s="41"/>
      <c r="G64" s="24" t="s">
        <v>8</v>
      </c>
      <c r="H64" s="26">
        <f>SUM(H63:H63,)</f>
        <v>12</v>
      </c>
    </row>
    <row r="65" spans="1:8" ht="150" customHeight="1" thickBot="1" x14ac:dyDescent="0.3">
      <c r="A65" s="38"/>
      <c r="B65" s="21"/>
      <c r="C65" s="28" t="s">
        <v>121</v>
      </c>
      <c r="D65" s="28"/>
      <c r="E65" s="28"/>
      <c r="F65" s="29"/>
      <c r="G65" s="25"/>
      <c r="H65" s="27"/>
    </row>
    <row r="66" spans="1:8" ht="30" customHeight="1" x14ac:dyDescent="0.25">
      <c r="A66" s="36">
        <v>14</v>
      </c>
      <c r="B66" s="19" t="s">
        <v>102</v>
      </c>
      <c r="C66" s="39" t="s">
        <v>60</v>
      </c>
      <c r="D66" s="39" t="s">
        <v>61</v>
      </c>
      <c r="E66" s="39" t="s">
        <v>58</v>
      </c>
      <c r="F66" s="39" t="s">
        <v>62</v>
      </c>
      <c r="G66" s="22" t="s">
        <v>92</v>
      </c>
      <c r="H66" s="23"/>
    </row>
    <row r="67" spans="1:8" ht="30" customHeight="1" x14ac:dyDescent="0.25">
      <c r="A67" s="37"/>
      <c r="B67" s="20"/>
      <c r="C67" s="40"/>
      <c r="D67" s="40"/>
      <c r="E67" s="40"/>
      <c r="F67" s="40"/>
      <c r="G67" s="10" t="s">
        <v>95</v>
      </c>
      <c r="H67" s="11">
        <v>12</v>
      </c>
    </row>
    <row r="68" spans="1:8" ht="191.25" customHeight="1" thickBot="1" x14ac:dyDescent="0.3">
      <c r="A68" s="37"/>
      <c r="B68" s="20"/>
      <c r="C68" s="41"/>
      <c r="D68" s="41"/>
      <c r="E68" s="41"/>
      <c r="F68" s="41"/>
      <c r="G68" s="24" t="s">
        <v>8</v>
      </c>
      <c r="H68" s="26">
        <f>SUM(H67:H67,)</f>
        <v>12</v>
      </c>
    </row>
    <row r="69" spans="1:8" ht="150" customHeight="1" thickBot="1" x14ac:dyDescent="0.3">
      <c r="A69" s="38"/>
      <c r="B69" s="21"/>
      <c r="C69" s="28" t="s">
        <v>122</v>
      </c>
      <c r="D69" s="28"/>
      <c r="E69" s="28"/>
      <c r="F69" s="29"/>
      <c r="G69" s="25"/>
      <c r="H69" s="27"/>
    </row>
    <row r="70" spans="1:8" ht="30" customHeight="1" x14ac:dyDescent="0.25">
      <c r="A70" s="36">
        <v>15</v>
      </c>
      <c r="B70" s="19" t="s">
        <v>102</v>
      </c>
      <c r="C70" s="39" t="s">
        <v>63</v>
      </c>
      <c r="D70" s="39" t="s">
        <v>64</v>
      </c>
      <c r="E70" s="39" t="s">
        <v>58</v>
      </c>
      <c r="F70" s="39" t="s">
        <v>65</v>
      </c>
      <c r="G70" s="22" t="s">
        <v>92</v>
      </c>
      <c r="H70" s="23"/>
    </row>
    <row r="71" spans="1:8" ht="30" customHeight="1" x14ac:dyDescent="0.25">
      <c r="A71" s="37"/>
      <c r="B71" s="20"/>
      <c r="C71" s="40"/>
      <c r="D71" s="40"/>
      <c r="E71" s="40"/>
      <c r="F71" s="40"/>
      <c r="G71" s="10" t="s">
        <v>93</v>
      </c>
      <c r="H71" s="11">
        <v>54</v>
      </c>
    </row>
    <row r="72" spans="1:8" ht="219.75" customHeight="1" thickBot="1" x14ac:dyDescent="0.3">
      <c r="A72" s="37"/>
      <c r="B72" s="20"/>
      <c r="C72" s="41"/>
      <c r="D72" s="41"/>
      <c r="E72" s="41"/>
      <c r="F72" s="41"/>
      <c r="G72" s="24" t="s">
        <v>8</v>
      </c>
      <c r="H72" s="26">
        <f>SUM(H71:H71,)</f>
        <v>54</v>
      </c>
    </row>
    <row r="73" spans="1:8" ht="150" customHeight="1" thickBot="1" x14ac:dyDescent="0.3">
      <c r="A73" s="38"/>
      <c r="B73" s="21"/>
      <c r="C73" s="28" t="s">
        <v>123</v>
      </c>
      <c r="D73" s="28"/>
      <c r="E73" s="28"/>
      <c r="F73" s="29"/>
      <c r="G73" s="25"/>
      <c r="H73" s="27"/>
    </row>
    <row r="74" spans="1:8" ht="30" customHeight="1" x14ac:dyDescent="0.25">
      <c r="A74" s="36">
        <v>16</v>
      </c>
      <c r="B74" s="19" t="s">
        <v>102</v>
      </c>
      <c r="C74" s="39" t="s">
        <v>66</v>
      </c>
      <c r="D74" s="39" t="s">
        <v>67</v>
      </c>
      <c r="E74" s="39" t="s">
        <v>68</v>
      </c>
      <c r="F74" s="39" t="s">
        <v>69</v>
      </c>
      <c r="G74" s="22" t="s">
        <v>92</v>
      </c>
      <c r="H74" s="23"/>
    </row>
    <row r="75" spans="1:8" ht="30" customHeight="1" x14ac:dyDescent="0.25">
      <c r="A75" s="37"/>
      <c r="B75" s="20"/>
      <c r="C75" s="40"/>
      <c r="D75" s="40"/>
      <c r="E75" s="40"/>
      <c r="F75" s="40"/>
      <c r="G75" s="10" t="s">
        <v>94</v>
      </c>
      <c r="H75" s="11">
        <v>10</v>
      </c>
    </row>
    <row r="76" spans="1:8" ht="123.75" customHeight="1" thickBot="1" x14ac:dyDescent="0.3">
      <c r="A76" s="37"/>
      <c r="B76" s="20"/>
      <c r="C76" s="41"/>
      <c r="D76" s="41"/>
      <c r="E76" s="41"/>
      <c r="F76" s="41"/>
      <c r="G76" s="24" t="s">
        <v>8</v>
      </c>
      <c r="H76" s="26">
        <f>SUM(H75:H75,)</f>
        <v>10</v>
      </c>
    </row>
    <row r="77" spans="1:8" ht="150" customHeight="1" thickBot="1" x14ac:dyDescent="0.3">
      <c r="A77" s="38"/>
      <c r="B77" s="21"/>
      <c r="C77" s="28" t="s">
        <v>115</v>
      </c>
      <c r="D77" s="28"/>
      <c r="E77" s="28"/>
      <c r="F77" s="29"/>
      <c r="G77" s="25"/>
      <c r="H77" s="27"/>
    </row>
    <row r="78" spans="1:8" ht="30" customHeight="1" x14ac:dyDescent="0.25">
      <c r="A78" s="36">
        <v>17</v>
      </c>
      <c r="B78" s="19" t="s">
        <v>102</v>
      </c>
      <c r="C78" s="39" t="s">
        <v>70</v>
      </c>
      <c r="D78" s="39" t="s">
        <v>71</v>
      </c>
      <c r="E78" s="39" t="s">
        <v>72</v>
      </c>
      <c r="F78" s="39" t="s">
        <v>73</v>
      </c>
      <c r="G78" s="22" t="s">
        <v>92</v>
      </c>
      <c r="H78" s="23"/>
    </row>
    <row r="79" spans="1:8" ht="30" customHeight="1" x14ac:dyDescent="0.25">
      <c r="A79" s="37"/>
      <c r="B79" s="20"/>
      <c r="C79" s="40"/>
      <c r="D79" s="40"/>
      <c r="E79" s="40"/>
      <c r="F79" s="40"/>
      <c r="G79" s="10" t="s">
        <v>93</v>
      </c>
      <c r="H79" s="11">
        <v>35</v>
      </c>
    </row>
    <row r="80" spans="1:8" ht="291.75" customHeight="1" thickBot="1" x14ac:dyDescent="0.3">
      <c r="A80" s="37"/>
      <c r="B80" s="20"/>
      <c r="C80" s="41"/>
      <c r="D80" s="41"/>
      <c r="E80" s="41"/>
      <c r="F80" s="41"/>
      <c r="G80" s="24" t="s">
        <v>8</v>
      </c>
      <c r="H80" s="26">
        <f>SUM(H79:H79,)</f>
        <v>35</v>
      </c>
    </row>
    <row r="81" spans="1:8" ht="150" customHeight="1" thickBot="1" x14ac:dyDescent="0.3">
      <c r="A81" s="38"/>
      <c r="B81" s="21"/>
      <c r="C81" s="28" t="s">
        <v>116</v>
      </c>
      <c r="D81" s="28"/>
      <c r="E81" s="28"/>
      <c r="F81" s="29"/>
      <c r="G81" s="25"/>
      <c r="H81" s="27"/>
    </row>
    <row r="82" spans="1:8" ht="30" customHeight="1" x14ac:dyDescent="0.25">
      <c r="A82" s="36">
        <v>18</v>
      </c>
      <c r="B82" s="19" t="s">
        <v>102</v>
      </c>
      <c r="C82" s="39" t="s">
        <v>74</v>
      </c>
      <c r="D82" s="39" t="s">
        <v>75</v>
      </c>
      <c r="E82" s="39" t="s">
        <v>76</v>
      </c>
      <c r="F82" s="39" t="s">
        <v>77</v>
      </c>
      <c r="G82" s="22" t="s">
        <v>92</v>
      </c>
      <c r="H82" s="23"/>
    </row>
    <row r="83" spans="1:8" ht="30" customHeight="1" x14ac:dyDescent="0.25">
      <c r="A83" s="37"/>
      <c r="B83" s="20"/>
      <c r="C83" s="40"/>
      <c r="D83" s="40"/>
      <c r="E83" s="40"/>
      <c r="F83" s="40"/>
      <c r="G83" s="10" t="s">
        <v>94</v>
      </c>
      <c r="H83" s="11">
        <v>64</v>
      </c>
    </row>
    <row r="84" spans="1:8" ht="30" customHeight="1" thickBot="1" x14ac:dyDescent="0.3">
      <c r="A84" s="37"/>
      <c r="B84" s="20"/>
      <c r="C84" s="41"/>
      <c r="D84" s="41"/>
      <c r="E84" s="41"/>
      <c r="F84" s="41"/>
      <c r="G84" s="24" t="s">
        <v>8</v>
      </c>
      <c r="H84" s="26">
        <f>SUM(H83:H83,)</f>
        <v>64</v>
      </c>
    </row>
    <row r="85" spans="1:8" ht="150" customHeight="1" thickBot="1" x14ac:dyDescent="0.3">
      <c r="A85" s="38"/>
      <c r="B85" s="21"/>
      <c r="C85" s="28" t="s">
        <v>117</v>
      </c>
      <c r="D85" s="28"/>
      <c r="E85" s="28"/>
      <c r="F85" s="29"/>
      <c r="G85" s="25"/>
      <c r="H85" s="27"/>
    </row>
    <row r="86" spans="1:8" ht="30" customHeight="1" x14ac:dyDescent="0.25">
      <c r="A86" s="36">
        <v>19</v>
      </c>
      <c r="B86" s="19" t="s">
        <v>102</v>
      </c>
      <c r="C86" s="39" t="s">
        <v>78</v>
      </c>
      <c r="D86" s="39" t="s">
        <v>79</v>
      </c>
      <c r="E86" s="39" t="s">
        <v>80</v>
      </c>
      <c r="F86" s="39" t="s">
        <v>81</v>
      </c>
      <c r="G86" s="22" t="s">
        <v>92</v>
      </c>
      <c r="H86" s="23"/>
    </row>
    <row r="87" spans="1:8" ht="30" customHeight="1" x14ac:dyDescent="0.25">
      <c r="A87" s="37"/>
      <c r="B87" s="20"/>
      <c r="C87" s="40"/>
      <c r="D87" s="40"/>
      <c r="E87" s="40"/>
      <c r="F87" s="40"/>
      <c r="G87" s="10" t="s">
        <v>94</v>
      </c>
      <c r="H87" s="11">
        <v>5</v>
      </c>
    </row>
    <row r="88" spans="1:8" ht="30" customHeight="1" x14ac:dyDescent="0.25">
      <c r="A88" s="37"/>
      <c r="B88" s="20"/>
      <c r="C88" s="40"/>
      <c r="D88" s="40"/>
      <c r="E88" s="40"/>
      <c r="F88" s="40"/>
      <c r="G88" s="10" t="s">
        <v>95</v>
      </c>
      <c r="H88" s="11">
        <v>8</v>
      </c>
    </row>
    <row r="89" spans="1:8" ht="30" customHeight="1" thickBot="1" x14ac:dyDescent="0.3">
      <c r="A89" s="37"/>
      <c r="B89" s="20"/>
      <c r="C89" s="41"/>
      <c r="D89" s="41"/>
      <c r="E89" s="41"/>
      <c r="F89" s="41"/>
      <c r="G89" s="24" t="s">
        <v>8</v>
      </c>
      <c r="H89" s="26">
        <f>SUM(H87:H88,)</f>
        <v>13</v>
      </c>
    </row>
    <row r="90" spans="1:8" ht="150" customHeight="1" thickBot="1" x14ac:dyDescent="0.3">
      <c r="A90" s="38"/>
      <c r="B90" s="21"/>
      <c r="C90" s="28" t="s">
        <v>118</v>
      </c>
      <c r="D90" s="28"/>
      <c r="E90" s="28"/>
      <c r="F90" s="29"/>
      <c r="G90" s="25"/>
      <c r="H90" s="27"/>
    </row>
    <row r="91" spans="1:8" ht="30" customHeight="1" x14ac:dyDescent="0.25">
      <c r="A91" s="36">
        <v>20</v>
      </c>
      <c r="B91" s="19" t="s">
        <v>102</v>
      </c>
      <c r="C91" s="39" t="s">
        <v>82</v>
      </c>
      <c r="D91" s="39" t="s">
        <v>83</v>
      </c>
      <c r="E91" s="39" t="s">
        <v>84</v>
      </c>
      <c r="F91" s="39" t="s">
        <v>85</v>
      </c>
      <c r="G91" s="22" t="s">
        <v>92</v>
      </c>
      <c r="H91" s="23"/>
    </row>
    <row r="92" spans="1:8" ht="30" customHeight="1" x14ac:dyDescent="0.25">
      <c r="A92" s="37"/>
      <c r="B92" s="20"/>
      <c r="C92" s="40"/>
      <c r="D92" s="40"/>
      <c r="E92" s="40"/>
      <c r="F92" s="40"/>
      <c r="G92" s="10" t="s">
        <v>94</v>
      </c>
      <c r="H92" s="11">
        <v>10</v>
      </c>
    </row>
    <row r="93" spans="1:8" ht="301.5" customHeight="1" thickBot="1" x14ac:dyDescent="0.3">
      <c r="A93" s="37"/>
      <c r="B93" s="20"/>
      <c r="C93" s="41"/>
      <c r="D93" s="41"/>
      <c r="E93" s="41"/>
      <c r="F93" s="41"/>
      <c r="G93" s="24" t="s">
        <v>8</v>
      </c>
      <c r="H93" s="26">
        <f>SUM(H92:H92,)</f>
        <v>10</v>
      </c>
    </row>
    <row r="94" spans="1:8" ht="150" customHeight="1" thickBot="1" x14ac:dyDescent="0.3">
      <c r="A94" s="38"/>
      <c r="B94" s="21"/>
      <c r="C94" s="28" t="s">
        <v>119</v>
      </c>
      <c r="D94" s="28"/>
      <c r="E94" s="28"/>
      <c r="F94" s="29"/>
      <c r="G94" s="25"/>
      <c r="H94" s="27"/>
    </row>
    <row r="95" spans="1:8" ht="30" customHeight="1" thickBot="1" x14ac:dyDescent="0.3">
      <c r="A95" s="30" t="s">
        <v>127</v>
      </c>
      <c r="B95" s="31"/>
      <c r="C95" s="31"/>
      <c r="D95" s="31"/>
      <c r="E95" s="32"/>
      <c r="F95" s="33">
        <f>H93+H89+H84+H80+H76+H72+H68+H64+H60+H56+H52+H48+H44+H38+H32+H24+H18+H13+H9+H5</f>
        <v>558</v>
      </c>
      <c r="G95" s="34"/>
      <c r="H95" s="35"/>
    </row>
    <row r="96" spans="1:8" ht="150" customHeight="1" thickBot="1" x14ac:dyDescent="0.3">
      <c r="A96" s="14" t="s">
        <v>9</v>
      </c>
      <c r="B96" s="15"/>
      <c r="C96" s="16" t="s">
        <v>99</v>
      </c>
      <c r="D96" s="17"/>
      <c r="E96" s="17"/>
      <c r="F96" s="18"/>
      <c r="G96" s="12" t="s">
        <v>124</v>
      </c>
      <c r="H96" s="13" t="s">
        <v>126</v>
      </c>
    </row>
    <row r="97" spans="1:8" ht="150" customHeight="1" thickBot="1" x14ac:dyDescent="0.3">
      <c r="A97" s="14" t="s">
        <v>9</v>
      </c>
      <c r="B97" s="15"/>
      <c r="C97" s="16" t="s">
        <v>100</v>
      </c>
      <c r="D97" s="17"/>
      <c r="E97" s="17"/>
      <c r="F97" s="18"/>
      <c r="G97" s="12" t="s">
        <v>125</v>
      </c>
      <c r="H97" s="13" t="s">
        <v>126</v>
      </c>
    </row>
  </sheetData>
  <sheetProtection algorithmName="SHA-512" hashValue="vQDtruEbyNMLGrRa1EURZHKAkDZos1kPGx37VFzRn7yG/yHmkTLLJP1tqrvTLqvxvFA+PZqe/zTNts7MdbB+kA==" saltValue="XLSx5bQfYqNDZgC3iCDSGg==" spinCount="100000" sheet="1" formatCells="0" formatColumns="0" formatRows="0" insertColumns="0" insertRows="0" autoFilter="0"/>
  <autoFilter ref="A1:H433" xr:uid="{00000000-0009-0000-0000-000000000000}"/>
  <mergeCells count="207">
    <mergeCell ref="F91:F93"/>
    <mergeCell ref="B50:B53"/>
    <mergeCell ref="C78:C80"/>
    <mergeCell ref="D78:D80"/>
    <mergeCell ref="E78:E80"/>
    <mergeCell ref="F78:F80"/>
    <mergeCell ref="C82:C84"/>
    <mergeCell ref="D82:D84"/>
    <mergeCell ref="E82:E84"/>
    <mergeCell ref="F82:F84"/>
    <mergeCell ref="C53:F53"/>
    <mergeCell ref="B70:B73"/>
    <mergeCell ref="C50:C52"/>
    <mergeCell ref="D50:D52"/>
    <mergeCell ref="E50:E52"/>
    <mergeCell ref="F50:F52"/>
    <mergeCell ref="C54:C56"/>
    <mergeCell ref="D54:D56"/>
    <mergeCell ref="E54:E56"/>
    <mergeCell ref="F54:F56"/>
    <mergeCell ref="C58:C60"/>
    <mergeCell ref="F74:F76"/>
    <mergeCell ref="D66:D68"/>
    <mergeCell ref="E66:E68"/>
    <mergeCell ref="F66:F68"/>
    <mergeCell ref="C70:C72"/>
    <mergeCell ref="D70:D72"/>
    <mergeCell ref="E70:E72"/>
    <mergeCell ref="G50:H50"/>
    <mergeCell ref="G52:G53"/>
    <mergeCell ref="H52:H53"/>
    <mergeCell ref="A62:A65"/>
    <mergeCell ref="A82:A85"/>
    <mergeCell ref="B82:B85"/>
    <mergeCell ref="A66:A69"/>
    <mergeCell ref="A70:A73"/>
    <mergeCell ref="A74:A77"/>
    <mergeCell ref="A78:A81"/>
    <mergeCell ref="B66:B69"/>
    <mergeCell ref="E74:E76"/>
    <mergeCell ref="G82:H82"/>
    <mergeCell ref="G84:G85"/>
    <mergeCell ref="H84:H85"/>
    <mergeCell ref="C85:F85"/>
    <mergeCell ref="C62:C64"/>
    <mergeCell ref="D62:D64"/>
    <mergeCell ref="E62:E64"/>
    <mergeCell ref="F62:F64"/>
    <mergeCell ref="C66:C68"/>
    <mergeCell ref="G62:H62"/>
    <mergeCell ref="G64:G65"/>
    <mergeCell ref="H64:H65"/>
    <mergeCell ref="G70:H70"/>
    <mergeCell ref="G72:G73"/>
    <mergeCell ref="H72:H73"/>
    <mergeCell ref="C73:F73"/>
    <mergeCell ref="G76:G77"/>
    <mergeCell ref="G66:H66"/>
    <mergeCell ref="G68:G69"/>
    <mergeCell ref="H68:H69"/>
    <mergeCell ref="C69:F69"/>
    <mergeCell ref="F70:F72"/>
    <mergeCell ref="C74:C76"/>
    <mergeCell ref="D74:D76"/>
    <mergeCell ref="A86:A90"/>
    <mergeCell ref="B86:B90"/>
    <mergeCell ref="G86:H86"/>
    <mergeCell ref="G89:G90"/>
    <mergeCell ref="H89:H90"/>
    <mergeCell ref="C90:F90"/>
    <mergeCell ref="C86:C89"/>
    <mergeCell ref="D86:D89"/>
    <mergeCell ref="E86:E89"/>
    <mergeCell ref="F86:F89"/>
    <mergeCell ref="B46:B49"/>
    <mergeCell ref="G46:H46"/>
    <mergeCell ref="G48:G49"/>
    <mergeCell ref="H48:H49"/>
    <mergeCell ref="C49:F49"/>
    <mergeCell ref="C46:C48"/>
    <mergeCell ref="D46:D48"/>
    <mergeCell ref="E46:E48"/>
    <mergeCell ref="F46:F48"/>
    <mergeCell ref="B40:B45"/>
    <mergeCell ref="G40:H40"/>
    <mergeCell ref="G44:G45"/>
    <mergeCell ref="H44:H45"/>
    <mergeCell ref="C45:F45"/>
    <mergeCell ref="C40:C44"/>
    <mergeCell ref="D40:D44"/>
    <mergeCell ref="E40:E44"/>
    <mergeCell ref="F40:F44"/>
    <mergeCell ref="B34:B39"/>
    <mergeCell ref="G34:H34"/>
    <mergeCell ref="G38:G39"/>
    <mergeCell ref="H38:H39"/>
    <mergeCell ref="C39:F39"/>
    <mergeCell ref="C34:C38"/>
    <mergeCell ref="D34:D38"/>
    <mergeCell ref="E34:E38"/>
    <mergeCell ref="F34:F38"/>
    <mergeCell ref="B26:B33"/>
    <mergeCell ref="G26:H26"/>
    <mergeCell ref="G30:H30"/>
    <mergeCell ref="G32:G33"/>
    <mergeCell ref="H32:H33"/>
    <mergeCell ref="C33:F33"/>
    <mergeCell ref="C26:C32"/>
    <mergeCell ref="D26:D32"/>
    <mergeCell ref="E26:E32"/>
    <mergeCell ref="F26:F32"/>
    <mergeCell ref="B20:B25"/>
    <mergeCell ref="G20:H20"/>
    <mergeCell ref="G24:G25"/>
    <mergeCell ref="H24:H25"/>
    <mergeCell ref="C25:F25"/>
    <mergeCell ref="C20:C24"/>
    <mergeCell ref="D20:D24"/>
    <mergeCell ref="E20:E24"/>
    <mergeCell ref="F20:F24"/>
    <mergeCell ref="B15:B19"/>
    <mergeCell ref="G15:H15"/>
    <mergeCell ref="G18:G19"/>
    <mergeCell ref="H18:H19"/>
    <mergeCell ref="C19:F19"/>
    <mergeCell ref="C15:C18"/>
    <mergeCell ref="D15:D18"/>
    <mergeCell ref="E15:E18"/>
    <mergeCell ref="F15:F18"/>
    <mergeCell ref="A2:A6"/>
    <mergeCell ref="A7:A10"/>
    <mergeCell ref="A11:A14"/>
    <mergeCell ref="A54:A57"/>
    <mergeCell ref="A58:A61"/>
    <mergeCell ref="A15:A19"/>
    <mergeCell ref="A20:A25"/>
    <mergeCell ref="A26:A33"/>
    <mergeCell ref="A34:A39"/>
    <mergeCell ref="A40:A45"/>
    <mergeCell ref="A46:A49"/>
    <mergeCell ref="A50:A53"/>
    <mergeCell ref="B2:B6"/>
    <mergeCell ref="G2:H2"/>
    <mergeCell ref="G5:G6"/>
    <mergeCell ref="H5:H6"/>
    <mergeCell ref="C6:F6"/>
    <mergeCell ref="C2:C5"/>
    <mergeCell ref="D2:D5"/>
    <mergeCell ref="E2:E5"/>
    <mergeCell ref="F2:F5"/>
    <mergeCell ref="B7:B10"/>
    <mergeCell ref="G7:H7"/>
    <mergeCell ref="G9:G10"/>
    <mergeCell ref="H9:H10"/>
    <mergeCell ref="C10:F10"/>
    <mergeCell ref="C7:C9"/>
    <mergeCell ref="D7:D9"/>
    <mergeCell ref="E7:E9"/>
    <mergeCell ref="F7:F9"/>
    <mergeCell ref="B11:B14"/>
    <mergeCell ref="G11:H11"/>
    <mergeCell ref="G13:G14"/>
    <mergeCell ref="H13:H14"/>
    <mergeCell ref="C14:F14"/>
    <mergeCell ref="C11:C13"/>
    <mergeCell ref="D11:D13"/>
    <mergeCell ref="E11:E13"/>
    <mergeCell ref="F11:F13"/>
    <mergeCell ref="G56:G57"/>
    <mergeCell ref="H56:H57"/>
    <mergeCell ref="C57:F57"/>
    <mergeCell ref="B58:B61"/>
    <mergeCell ref="G58:H58"/>
    <mergeCell ref="G60:G61"/>
    <mergeCell ref="H60:H61"/>
    <mergeCell ref="C61:F61"/>
    <mergeCell ref="C65:F65"/>
    <mergeCell ref="B54:B57"/>
    <mergeCell ref="B62:B65"/>
    <mergeCell ref="G54:H54"/>
    <mergeCell ref="D58:D60"/>
    <mergeCell ref="E58:E60"/>
    <mergeCell ref="F58:F60"/>
    <mergeCell ref="A97:B97"/>
    <mergeCell ref="C97:F97"/>
    <mergeCell ref="B74:B77"/>
    <mergeCell ref="G74:H74"/>
    <mergeCell ref="G80:G81"/>
    <mergeCell ref="H76:H77"/>
    <mergeCell ref="C77:F77"/>
    <mergeCell ref="B78:B81"/>
    <mergeCell ref="G78:H78"/>
    <mergeCell ref="A95:E95"/>
    <mergeCell ref="F95:H95"/>
    <mergeCell ref="A96:B96"/>
    <mergeCell ref="C96:F96"/>
    <mergeCell ref="H80:H81"/>
    <mergeCell ref="C81:F81"/>
    <mergeCell ref="A91:A94"/>
    <mergeCell ref="B91:B94"/>
    <mergeCell ref="G91:H91"/>
    <mergeCell ref="G93:G94"/>
    <mergeCell ref="H93:H94"/>
    <mergeCell ref="C94:F94"/>
    <mergeCell ref="C91:C93"/>
    <mergeCell ref="D91:D93"/>
    <mergeCell ref="E91:E9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04411-7514-4C94-A496-524E45B13019}">
  <dimension ref="A1:I101"/>
  <sheetViews>
    <sheetView zoomScale="85" zoomScaleNormal="85" workbookViewId="0">
      <pane ySplit="1" topLeftCell="A2" activePane="bottomLeft" state="frozen"/>
      <selection pane="bottomLeft" activeCell="C100" sqref="C100:F100"/>
    </sheetView>
  </sheetViews>
  <sheetFormatPr defaultColWidth="9.140625" defaultRowHeight="15.75" x14ac:dyDescent="0.25"/>
  <cols>
    <col min="1" max="1" width="12" style="43" customWidth="1"/>
    <col min="2" max="2" width="24.85546875" style="44" customWidth="1"/>
    <col min="3" max="3" width="31" style="43" customWidth="1"/>
    <col min="4" max="4" width="34.140625" style="43" customWidth="1"/>
    <col min="5" max="5" width="38.140625" style="43" customWidth="1"/>
    <col min="6" max="6" width="31.42578125" style="43" customWidth="1"/>
    <col min="7" max="7" width="34.5703125" style="43" customWidth="1"/>
    <col min="8" max="8" width="28.5703125" style="43" customWidth="1"/>
    <col min="9" max="9" width="18.140625" style="42" customWidth="1"/>
    <col min="10" max="16384" width="9.140625" style="42"/>
  </cols>
  <sheetData>
    <row r="1" spans="1:9" s="88" customFormat="1" ht="32.25" thickBot="1" x14ac:dyDescent="0.3">
      <c r="A1" s="94" t="s">
        <v>0</v>
      </c>
      <c r="B1" s="93" t="s">
        <v>1</v>
      </c>
      <c r="C1" s="92" t="s">
        <v>2</v>
      </c>
      <c r="D1" s="91" t="s">
        <v>3</v>
      </c>
      <c r="E1" s="91" t="s">
        <v>4</v>
      </c>
      <c r="F1" s="91" t="s">
        <v>5</v>
      </c>
      <c r="G1" s="90" t="s">
        <v>6</v>
      </c>
      <c r="H1" s="89" t="s">
        <v>7</v>
      </c>
    </row>
    <row r="2" spans="1:9" x14ac:dyDescent="0.25">
      <c r="A2" s="76">
        <v>1</v>
      </c>
      <c r="B2" s="75" t="s">
        <v>280</v>
      </c>
      <c r="C2" s="74" t="s">
        <v>279</v>
      </c>
      <c r="D2" s="74" t="s">
        <v>278</v>
      </c>
      <c r="E2" s="74" t="s">
        <v>277</v>
      </c>
      <c r="F2" s="74" t="s">
        <v>276</v>
      </c>
      <c r="G2" s="73" t="s">
        <v>275</v>
      </c>
      <c r="H2" s="72"/>
    </row>
    <row r="3" spans="1:9" ht="63" x14ac:dyDescent="0.25">
      <c r="A3" s="68"/>
      <c r="B3" s="67"/>
      <c r="C3" s="71"/>
      <c r="D3" s="71"/>
      <c r="E3" s="71"/>
      <c r="F3" s="71"/>
      <c r="G3" s="70" t="s">
        <v>274</v>
      </c>
      <c r="H3" s="69">
        <v>58</v>
      </c>
    </row>
    <row r="4" spans="1:9" x14ac:dyDescent="0.25">
      <c r="A4" s="68"/>
      <c r="B4" s="67"/>
      <c r="C4" s="71"/>
      <c r="D4" s="71"/>
      <c r="E4" s="71"/>
      <c r="F4" s="71"/>
      <c r="G4" s="87" t="s">
        <v>273</v>
      </c>
      <c r="H4" s="69">
        <v>40</v>
      </c>
    </row>
    <row r="5" spans="1:9" ht="16.5" thickBot="1" x14ac:dyDescent="0.3">
      <c r="A5" s="68"/>
      <c r="B5" s="67"/>
      <c r="C5" s="66"/>
      <c r="D5" s="66"/>
      <c r="E5" s="66"/>
      <c r="F5" s="66"/>
      <c r="G5" s="65" t="s">
        <v>8</v>
      </c>
      <c r="H5" s="64">
        <f>SUM(H3:H4)</f>
        <v>98</v>
      </c>
    </row>
    <row r="6" spans="1:9" ht="200.1" customHeight="1" thickBot="1" x14ac:dyDescent="0.3">
      <c r="A6" s="63"/>
      <c r="B6" s="62"/>
      <c r="C6" s="61" t="s">
        <v>272</v>
      </c>
      <c r="D6" s="61"/>
      <c r="E6" s="61"/>
      <c r="F6" s="60"/>
      <c r="G6" s="59"/>
      <c r="H6" s="58"/>
      <c r="I6" s="85"/>
    </row>
    <row r="7" spans="1:9" x14ac:dyDescent="0.25">
      <c r="A7" s="76">
        <v>2</v>
      </c>
      <c r="B7" s="75" t="s">
        <v>271</v>
      </c>
      <c r="C7" s="74" t="s">
        <v>270</v>
      </c>
      <c r="D7" s="74" t="s">
        <v>269</v>
      </c>
      <c r="E7" s="74" t="s">
        <v>268</v>
      </c>
      <c r="F7" s="74" t="s">
        <v>267</v>
      </c>
      <c r="G7" s="73" t="s">
        <v>138</v>
      </c>
      <c r="H7" s="72"/>
    </row>
    <row r="8" spans="1:9" ht="31.5" x14ac:dyDescent="0.25">
      <c r="A8" s="68"/>
      <c r="B8" s="67"/>
      <c r="C8" s="71"/>
      <c r="D8" s="71"/>
      <c r="E8" s="71"/>
      <c r="F8" s="71"/>
      <c r="G8" s="70" t="s">
        <v>266</v>
      </c>
      <c r="H8" s="69">
        <v>86</v>
      </c>
    </row>
    <row r="9" spans="1:9" ht="181.5" customHeight="1" thickBot="1" x14ac:dyDescent="0.3">
      <c r="A9" s="68"/>
      <c r="B9" s="67"/>
      <c r="C9" s="66"/>
      <c r="D9" s="66"/>
      <c r="E9" s="66"/>
      <c r="F9" s="66"/>
      <c r="G9" s="65" t="s">
        <v>8</v>
      </c>
      <c r="H9" s="64">
        <f>SUM(H8)</f>
        <v>86</v>
      </c>
    </row>
    <row r="10" spans="1:9" ht="200.1" customHeight="1" thickBot="1" x14ac:dyDescent="0.3">
      <c r="A10" s="63"/>
      <c r="B10" s="62"/>
      <c r="C10" s="61" t="s">
        <v>265</v>
      </c>
      <c r="D10" s="61"/>
      <c r="E10" s="61"/>
      <c r="F10" s="60"/>
      <c r="G10" s="59"/>
      <c r="H10" s="58"/>
      <c r="I10" s="45"/>
    </row>
    <row r="11" spans="1:9" ht="15" customHeight="1" x14ac:dyDescent="0.25">
      <c r="A11" s="76">
        <v>3</v>
      </c>
      <c r="B11" s="75" t="s">
        <v>264</v>
      </c>
      <c r="C11" s="74" t="s">
        <v>263</v>
      </c>
      <c r="D11" s="74" t="s">
        <v>262</v>
      </c>
      <c r="E11" s="74" t="s">
        <v>261</v>
      </c>
      <c r="F11" s="74"/>
      <c r="G11" s="73" t="s">
        <v>138</v>
      </c>
      <c r="H11" s="72"/>
    </row>
    <row r="12" spans="1:9" x14ac:dyDescent="0.25">
      <c r="A12" s="68"/>
      <c r="B12" s="67"/>
      <c r="C12" s="71"/>
      <c r="D12" s="71"/>
      <c r="E12" s="71"/>
      <c r="F12" s="71"/>
      <c r="G12" s="70" t="s">
        <v>152</v>
      </c>
      <c r="H12" s="69">
        <v>116</v>
      </c>
    </row>
    <row r="13" spans="1:9" ht="135.75" customHeight="1" thickBot="1" x14ac:dyDescent="0.3">
      <c r="A13" s="68"/>
      <c r="B13" s="67"/>
      <c r="C13" s="66"/>
      <c r="D13" s="66"/>
      <c r="E13" s="66"/>
      <c r="F13" s="66"/>
      <c r="G13" s="65" t="s">
        <v>8</v>
      </c>
      <c r="H13" s="64">
        <f>SUM(H12)</f>
        <v>116</v>
      </c>
    </row>
    <row r="14" spans="1:9" ht="135.75" customHeight="1" thickBot="1" x14ac:dyDescent="0.3">
      <c r="A14" s="63"/>
      <c r="B14" s="62"/>
      <c r="C14" s="61" t="s">
        <v>260</v>
      </c>
      <c r="D14" s="61"/>
      <c r="E14" s="61"/>
      <c r="F14" s="60"/>
      <c r="G14" s="59"/>
      <c r="H14" s="58"/>
      <c r="I14" s="85"/>
    </row>
    <row r="15" spans="1:9" ht="31.5" customHeight="1" x14ac:dyDescent="0.25">
      <c r="A15" s="76">
        <v>4</v>
      </c>
      <c r="B15" s="75" t="s">
        <v>259</v>
      </c>
      <c r="C15" s="74" t="s">
        <v>258</v>
      </c>
      <c r="D15" s="74" t="s">
        <v>257</v>
      </c>
      <c r="E15" s="74" t="s">
        <v>256</v>
      </c>
      <c r="F15" s="74" t="s">
        <v>255</v>
      </c>
      <c r="G15" s="73" t="s">
        <v>254</v>
      </c>
      <c r="H15" s="72"/>
    </row>
    <row r="16" spans="1:9" ht="34.5" customHeight="1" x14ac:dyDescent="0.25">
      <c r="A16" s="68"/>
      <c r="B16" s="67"/>
      <c r="C16" s="71"/>
      <c r="D16" s="71"/>
      <c r="E16" s="71"/>
      <c r="F16" s="71"/>
      <c r="G16" s="70" t="s">
        <v>253</v>
      </c>
      <c r="H16" s="69">
        <v>36</v>
      </c>
    </row>
    <row r="17" spans="1:9" ht="139.5" customHeight="1" thickBot="1" x14ac:dyDescent="0.3">
      <c r="A17" s="68"/>
      <c r="B17" s="67"/>
      <c r="C17" s="66"/>
      <c r="D17" s="66"/>
      <c r="E17" s="66"/>
      <c r="F17" s="66"/>
      <c r="G17" s="65" t="s">
        <v>8</v>
      </c>
      <c r="H17" s="64">
        <f>SUM(H16)</f>
        <v>36</v>
      </c>
    </row>
    <row r="18" spans="1:9" ht="200.1" customHeight="1" thickBot="1" x14ac:dyDescent="0.3">
      <c r="A18" s="63"/>
      <c r="B18" s="62"/>
      <c r="C18" s="61" t="s">
        <v>252</v>
      </c>
      <c r="D18" s="61"/>
      <c r="E18" s="61"/>
      <c r="F18" s="60"/>
      <c r="G18" s="59"/>
      <c r="H18" s="58"/>
      <c r="I18" s="45"/>
    </row>
    <row r="19" spans="1:9" ht="14.25" customHeight="1" x14ac:dyDescent="0.25">
      <c r="A19" s="76">
        <v>5</v>
      </c>
      <c r="B19" s="75" t="s">
        <v>216</v>
      </c>
      <c r="C19" s="74" t="s">
        <v>251</v>
      </c>
      <c r="D19" s="74" t="s">
        <v>250</v>
      </c>
      <c r="E19" s="74" t="s">
        <v>249</v>
      </c>
      <c r="F19" s="74" t="s">
        <v>248</v>
      </c>
      <c r="G19" s="83" t="s">
        <v>168</v>
      </c>
      <c r="H19" s="82"/>
    </row>
    <row r="20" spans="1:9" ht="47.25" x14ac:dyDescent="0.25">
      <c r="A20" s="68"/>
      <c r="B20" s="67"/>
      <c r="C20" s="71"/>
      <c r="D20" s="71"/>
      <c r="E20" s="71"/>
      <c r="F20" s="71"/>
      <c r="G20" s="70" t="s">
        <v>167</v>
      </c>
      <c r="H20" s="69">
        <v>62</v>
      </c>
    </row>
    <row r="21" spans="1:9" ht="144.75" customHeight="1" thickBot="1" x14ac:dyDescent="0.3">
      <c r="A21" s="68"/>
      <c r="B21" s="67"/>
      <c r="C21" s="66"/>
      <c r="D21" s="66"/>
      <c r="E21" s="66"/>
      <c r="F21" s="66"/>
      <c r="G21" s="65" t="s">
        <v>8</v>
      </c>
      <c r="H21" s="64">
        <f>SUM(H20)</f>
        <v>62</v>
      </c>
    </row>
    <row r="22" spans="1:9" ht="165.75" customHeight="1" thickBot="1" x14ac:dyDescent="0.3">
      <c r="A22" s="63"/>
      <c r="B22" s="62"/>
      <c r="C22" s="86" t="s">
        <v>247</v>
      </c>
      <c r="D22" s="61"/>
      <c r="E22" s="61"/>
      <c r="F22" s="60"/>
      <c r="G22" s="59"/>
      <c r="H22" s="58"/>
      <c r="I22" s="45"/>
    </row>
    <row r="23" spans="1:9" ht="31.5" customHeight="1" x14ac:dyDescent="0.25">
      <c r="A23" s="76">
        <v>6</v>
      </c>
      <c r="B23" s="75" t="s">
        <v>246</v>
      </c>
      <c r="C23" s="74" t="s">
        <v>245</v>
      </c>
      <c r="D23" s="74" t="s">
        <v>244</v>
      </c>
      <c r="E23" s="74" t="s">
        <v>231</v>
      </c>
      <c r="F23" s="74" t="s">
        <v>230</v>
      </c>
      <c r="G23" s="83" t="s">
        <v>168</v>
      </c>
      <c r="H23" s="82"/>
    </row>
    <row r="24" spans="1:9" ht="51.75" customHeight="1" x14ac:dyDescent="0.25">
      <c r="A24" s="68"/>
      <c r="B24" s="67"/>
      <c r="C24" s="71"/>
      <c r="D24" s="71"/>
      <c r="E24" s="71"/>
      <c r="F24" s="71"/>
      <c r="G24" s="70" t="s">
        <v>243</v>
      </c>
      <c r="H24" s="69">
        <v>68</v>
      </c>
    </row>
    <row r="25" spans="1:9" ht="297" customHeight="1" thickBot="1" x14ac:dyDescent="0.3">
      <c r="A25" s="68"/>
      <c r="B25" s="67"/>
      <c r="C25" s="66"/>
      <c r="D25" s="66"/>
      <c r="E25" s="66"/>
      <c r="F25" s="66"/>
      <c r="G25" s="65" t="s">
        <v>8</v>
      </c>
      <c r="H25" s="64">
        <f>SUM(H24)</f>
        <v>68</v>
      </c>
    </row>
    <row r="26" spans="1:9" ht="200.1" customHeight="1" thickBot="1" x14ac:dyDescent="0.3">
      <c r="A26" s="63"/>
      <c r="B26" s="62"/>
      <c r="C26" s="61" t="s">
        <v>242</v>
      </c>
      <c r="D26" s="61"/>
      <c r="E26" s="61"/>
      <c r="F26" s="60"/>
      <c r="G26" s="59"/>
      <c r="H26" s="58"/>
      <c r="I26" s="85"/>
    </row>
    <row r="27" spans="1:9" x14ac:dyDescent="0.25">
      <c r="A27" s="76">
        <v>7</v>
      </c>
      <c r="B27" s="75" t="s">
        <v>216</v>
      </c>
      <c r="C27" s="74" t="s">
        <v>241</v>
      </c>
      <c r="D27" s="74" t="s">
        <v>240</v>
      </c>
      <c r="E27" s="74" t="s">
        <v>231</v>
      </c>
      <c r="F27" s="74" t="s">
        <v>230</v>
      </c>
      <c r="G27" s="83" t="s">
        <v>168</v>
      </c>
      <c r="H27" s="82"/>
    </row>
    <row r="28" spans="1:9" ht="31.5" x14ac:dyDescent="0.25">
      <c r="A28" s="68"/>
      <c r="B28" s="67"/>
      <c r="C28" s="71"/>
      <c r="D28" s="71"/>
      <c r="E28" s="71"/>
      <c r="F28" s="71"/>
      <c r="G28" s="70" t="s">
        <v>239</v>
      </c>
      <c r="H28" s="69">
        <v>44</v>
      </c>
    </row>
    <row r="29" spans="1:9" ht="372.75" customHeight="1" thickBot="1" x14ac:dyDescent="0.3">
      <c r="A29" s="68"/>
      <c r="B29" s="67"/>
      <c r="C29" s="66"/>
      <c r="D29" s="66"/>
      <c r="E29" s="66"/>
      <c r="F29" s="66"/>
      <c r="G29" s="65" t="s">
        <v>8</v>
      </c>
      <c r="H29" s="64">
        <f>SUM(H28)</f>
        <v>44</v>
      </c>
    </row>
    <row r="30" spans="1:9" ht="189" customHeight="1" thickBot="1" x14ac:dyDescent="0.3">
      <c r="A30" s="63"/>
      <c r="B30" s="62"/>
      <c r="C30" s="61" t="s">
        <v>238</v>
      </c>
      <c r="D30" s="61"/>
      <c r="E30" s="61"/>
      <c r="F30" s="60"/>
      <c r="G30" s="59"/>
      <c r="H30" s="58"/>
      <c r="I30" s="85"/>
    </row>
    <row r="31" spans="1:9" ht="21" customHeight="1" x14ac:dyDescent="0.25">
      <c r="A31" s="76">
        <v>8</v>
      </c>
      <c r="B31" s="75" t="s">
        <v>216</v>
      </c>
      <c r="C31" s="74" t="s">
        <v>237</v>
      </c>
      <c r="D31" s="74" t="s">
        <v>236</v>
      </c>
      <c r="E31" s="74" t="s">
        <v>231</v>
      </c>
      <c r="F31" s="74" t="s">
        <v>230</v>
      </c>
      <c r="G31" s="83" t="s">
        <v>168</v>
      </c>
      <c r="H31" s="82"/>
    </row>
    <row r="32" spans="1:9" ht="135.94999999999999" customHeight="1" x14ac:dyDescent="0.25">
      <c r="A32" s="68"/>
      <c r="B32" s="67"/>
      <c r="C32" s="71"/>
      <c r="D32" s="71"/>
      <c r="E32" s="71"/>
      <c r="F32" s="71"/>
      <c r="G32" s="70" t="s">
        <v>235</v>
      </c>
      <c r="H32" s="69">
        <v>56</v>
      </c>
    </row>
    <row r="33" spans="1:9" ht="231" customHeight="1" thickBot="1" x14ac:dyDescent="0.3">
      <c r="A33" s="68"/>
      <c r="B33" s="67"/>
      <c r="C33" s="66"/>
      <c r="D33" s="66"/>
      <c r="E33" s="66"/>
      <c r="F33" s="66"/>
      <c r="G33" s="65" t="s">
        <v>8</v>
      </c>
      <c r="H33" s="64">
        <f>SUM(H32)</f>
        <v>56</v>
      </c>
    </row>
    <row r="34" spans="1:9" ht="204.75" customHeight="1" thickBot="1" x14ac:dyDescent="0.3">
      <c r="A34" s="63"/>
      <c r="B34" s="62"/>
      <c r="C34" s="61" t="s">
        <v>234</v>
      </c>
      <c r="D34" s="61"/>
      <c r="E34" s="61"/>
      <c r="F34" s="60"/>
      <c r="G34" s="59"/>
      <c r="H34" s="58"/>
      <c r="I34" s="45"/>
    </row>
    <row r="35" spans="1:9" ht="27" customHeight="1" x14ac:dyDescent="0.25">
      <c r="A35" s="76">
        <v>9</v>
      </c>
      <c r="B35" s="75" t="s">
        <v>216</v>
      </c>
      <c r="C35" s="74" t="s">
        <v>233</v>
      </c>
      <c r="D35" s="74" t="s">
        <v>232</v>
      </c>
      <c r="E35" s="74" t="s">
        <v>231</v>
      </c>
      <c r="F35" s="74" t="s">
        <v>230</v>
      </c>
      <c r="G35" s="83" t="s">
        <v>168</v>
      </c>
      <c r="H35" s="82"/>
    </row>
    <row r="36" spans="1:9" ht="47.25" customHeight="1" x14ac:dyDescent="0.25">
      <c r="A36" s="68"/>
      <c r="B36" s="67"/>
      <c r="C36" s="71"/>
      <c r="D36" s="71"/>
      <c r="E36" s="71"/>
      <c r="F36" s="71"/>
      <c r="G36" s="70" t="s">
        <v>224</v>
      </c>
      <c r="H36" s="69">
        <v>64</v>
      </c>
    </row>
    <row r="37" spans="1:9" ht="214.5" customHeight="1" thickBot="1" x14ac:dyDescent="0.3">
      <c r="A37" s="68"/>
      <c r="B37" s="67"/>
      <c r="C37" s="66"/>
      <c r="D37" s="66"/>
      <c r="E37" s="66"/>
      <c r="F37" s="66"/>
      <c r="G37" s="65" t="s">
        <v>8</v>
      </c>
      <c r="H37" s="64">
        <f>SUM(H36)</f>
        <v>64</v>
      </c>
    </row>
    <row r="38" spans="1:9" ht="131.25" customHeight="1" thickBot="1" x14ac:dyDescent="0.3">
      <c r="A38" s="63"/>
      <c r="B38" s="62"/>
      <c r="C38" s="61" t="s">
        <v>229</v>
      </c>
      <c r="D38" s="61"/>
      <c r="E38" s="61"/>
      <c r="F38" s="60"/>
      <c r="G38" s="59"/>
      <c r="H38" s="58"/>
      <c r="I38" s="45"/>
    </row>
    <row r="39" spans="1:9" ht="31.5" customHeight="1" x14ac:dyDescent="0.25">
      <c r="A39" s="76">
        <v>10</v>
      </c>
      <c r="B39" s="75" t="s">
        <v>216</v>
      </c>
      <c r="C39" s="74" t="s">
        <v>228</v>
      </c>
      <c r="D39" s="74" t="s">
        <v>227</v>
      </c>
      <c r="E39" s="74" t="s">
        <v>226</v>
      </c>
      <c r="F39" s="74" t="s">
        <v>225</v>
      </c>
      <c r="G39" s="83" t="s">
        <v>168</v>
      </c>
      <c r="H39" s="82"/>
    </row>
    <row r="40" spans="1:9" ht="33.75" customHeight="1" x14ac:dyDescent="0.25">
      <c r="A40" s="68"/>
      <c r="B40" s="67"/>
      <c r="C40" s="71"/>
      <c r="D40" s="71"/>
      <c r="E40" s="71"/>
      <c r="F40" s="71"/>
      <c r="G40" s="70" t="s">
        <v>224</v>
      </c>
      <c r="H40" s="69">
        <v>24</v>
      </c>
    </row>
    <row r="41" spans="1:9" ht="123" customHeight="1" thickBot="1" x14ac:dyDescent="0.3">
      <c r="A41" s="68"/>
      <c r="B41" s="67"/>
      <c r="C41" s="66"/>
      <c r="D41" s="66"/>
      <c r="E41" s="66"/>
      <c r="F41" s="66"/>
      <c r="G41" s="65" t="s">
        <v>8</v>
      </c>
      <c r="H41" s="64">
        <f>SUM(H40)</f>
        <v>24</v>
      </c>
    </row>
    <row r="42" spans="1:9" ht="200.1" customHeight="1" thickBot="1" x14ac:dyDescent="0.3">
      <c r="A42" s="63"/>
      <c r="B42" s="62"/>
      <c r="C42" s="61" t="s">
        <v>223</v>
      </c>
      <c r="D42" s="61"/>
      <c r="E42" s="61"/>
      <c r="F42" s="60"/>
      <c r="G42" s="59"/>
      <c r="H42" s="58"/>
      <c r="I42" s="45"/>
    </row>
    <row r="43" spans="1:9" x14ac:dyDescent="0.25">
      <c r="A43" s="76">
        <v>11</v>
      </c>
      <c r="B43" s="75" t="s">
        <v>216</v>
      </c>
      <c r="C43" s="74" t="s">
        <v>222</v>
      </c>
      <c r="D43" s="74" t="s">
        <v>221</v>
      </c>
      <c r="E43" s="74" t="s">
        <v>220</v>
      </c>
      <c r="F43" s="74" t="s">
        <v>219</v>
      </c>
      <c r="G43" s="83" t="s">
        <v>168</v>
      </c>
      <c r="H43" s="82"/>
    </row>
    <row r="44" spans="1:9" ht="31.5" x14ac:dyDescent="0.25">
      <c r="A44" s="68"/>
      <c r="B44" s="67"/>
      <c r="C44" s="71"/>
      <c r="D44" s="71"/>
      <c r="E44" s="71"/>
      <c r="F44" s="71"/>
      <c r="G44" s="70" t="s">
        <v>218</v>
      </c>
      <c r="H44" s="69">
        <v>67</v>
      </c>
    </row>
    <row r="45" spans="1:9" ht="243.75" customHeight="1" thickBot="1" x14ac:dyDescent="0.3">
      <c r="A45" s="68"/>
      <c r="B45" s="67"/>
      <c r="C45" s="66"/>
      <c r="D45" s="66"/>
      <c r="E45" s="66"/>
      <c r="F45" s="66"/>
      <c r="G45" s="65" t="s">
        <v>8</v>
      </c>
      <c r="H45" s="64">
        <f>SUM(H44)</f>
        <v>67</v>
      </c>
    </row>
    <row r="46" spans="1:9" ht="200.1" customHeight="1" thickBot="1" x14ac:dyDescent="0.3">
      <c r="A46" s="63"/>
      <c r="B46" s="62"/>
      <c r="C46" s="61" t="s">
        <v>217</v>
      </c>
      <c r="D46" s="61"/>
      <c r="E46" s="61"/>
      <c r="F46" s="60"/>
      <c r="G46" s="59"/>
      <c r="H46" s="58"/>
      <c r="I46" s="45"/>
    </row>
    <row r="47" spans="1:9" ht="15.6" customHeight="1" x14ac:dyDescent="0.25">
      <c r="A47" s="76">
        <v>12</v>
      </c>
      <c r="B47" s="75" t="s">
        <v>216</v>
      </c>
      <c r="C47" s="74" t="s">
        <v>215</v>
      </c>
      <c r="D47" s="74" t="s">
        <v>214</v>
      </c>
      <c r="E47" s="74" t="s">
        <v>213</v>
      </c>
      <c r="F47" s="74" t="s">
        <v>212</v>
      </c>
      <c r="G47" s="83" t="s">
        <v>168</v>
      </c>
      <c r="H47" s="82"/>
    </row>
    <row r="48" spans="1:9" ht="31.5" x14ac:dyDescent="0.25">
      <c r="A48" s="68"/>
      <c r="B48" s="67"/>
      <c r="C48" s="71"/>
      <c r="D48" s="71"/>
      <c r="E48" s="71"/>
      <c r="F48" s="71"/>
      <c r="G48" s="70" t="s">
        <v>211</v>
      </c>
      <c r="H48" s="69">
        <v>82</v>
      </c>
    </row>
    <row r="49" spans="1:9" ht="278.25" customHeight="1" thickBot="1" x14ac:dyDescent="0.3">
      <c r="A49" s="68"/>
      <c r="B49" s="67"/>
      <c r="C49" s="66"/>
      <c r="D49" s="66"/>
      <c r="E49" s="66"/>
      <c r="F49" s="66"/>
      <c r="G49" s="65" t="s">
        <v>8</v>
      </c>
      <c r="H49" s="64">
        <f>SUM(H48)</f>
        <v>82</v>
      </c>
    </row>
    <row r="50" spans="1:9" ht="278.25" customHeight="1" thickBot="1" x14ac:dyDescent="0.3">
      <c r="A50" s="63"/>
      <c r="B50" s="62"/>
      <c r="C50" s="61" t="s">
        <v>210</v>
      </c>
      <c r="D50" s="61"/>
      <c r="E50" s="61"/>
      <c r="F50" s="60"/>
      <c r="G50" s="59"/>
      <c r="H50" s="58"/>
      <c r="I50" s="45"/>
    </row>
    <row r="51" spans="1:9" ht="24.75" customHeight="1" x14ac:dyDescent="0.25">
      <c r="A51" s="76">
        <v>13</v>
      </c>
      <c r="B51" s="75" t="s">
        <v>209</v>
      </c>
      <c r="C51" s="74" t="s">
        <v>208</v>
      </c>
      <c r="D51" s="74" t="s">
        <v>207</v>
      </c>
      <c r="E51" s="74" t="s">
        <v>206</v>
      </c>
      <c r="F51" s="74" t="s">
        <v>205</v>
      </c>
      <c r="G51" s="83" t="s">
        <v>168</v>
      </c>
      <c r="H51" s="82"/>
    </row>
    <row r="52" spans="1:9" ht="39.75" customHeight="1" x14ac:dyDescent="0.25">
      <c r="A52" s="68"/>
      <c r="B52" s="67"/>
      <c r="C52" s="71"/>
      <c r="D52" s="71"/>
      <c r="E52" s="71"/>
      <c r="F52" s="71"/>
      <c r="G52" s="70" t="s">
        <v>160</v>
      </c>
      <c r="H52" s="69">
        <v>41</v>
      </c>
    </row>
    <row r="53" spans="1:9" ht="189.75" customHeight="1" thickBot="1" x14ac:dyDescent="0.3">
      <c r="A53" s="68"/>
      <c r="B53" s="67"/>
      <c r="C53" s="66"/>
      <c r="D53" s="66"/>
      <c r="E53" s="66"/>
      <c r="F53" s="66"/>
      <c r="G53" s="65" t="s">
        <v>8</v>
      </c>
      <c r="H53" s="64">
        <f>SUM(H52)</f>
        <v>41</v>
      </c>
    </row>
    <row r="54" spans="1:9" ht="200.1" customHeight="1" thickBot="1" x14ac:dyDescent="0.3">
      <c r="A54" s="63"/>
      <c r="B54" s="62"/>
      <c r="C54" s="61" t="s">
        <v>204</v>
      </c>
      <c r="D54" s="61"/>
      <c r="E54" s="61"/>
      <c r="F54" s="60"/>
      <c r="G54" s="59"/>
      <c r="H54" s="58"/>
      <c r="I54" s="45"/>
    </row>
    <row r="55" spans="1:9" ht="15.6" customHeight="1" x14ac:dyDescent="0.25">
      <c r="A55" s="76">
        <v>14</v>
      </c>
      <c r="B55" s="75" t="s">
        <v>203</v>
      </c>
      <c r="C55" s="74" t="s">
        <v>202</v>
      </c>
      <c r="D55" s="74" t="s">
        <v>201</v>
      </c>
      <c r="E55" s="74" t="s">
        <v>200</v>
      </c>
      <c r="F55" s="74" t="s">
        <v>199</v>
      </c>
      <c r="G55" s="83" t="s">
        <v>168</v>
      </c>
      <c r="H55" s="82"/>
    </row>
    <row r="56" spans="1:9" ht="25.5" customHeight="1" x14ac:dyDescent="0.25">
      <c r="A56" s="68"/>
      <c r="B56" s="67"/>
      <c r="C56" s="71"/>
      <c r="D56" s="71"/>
      <c r="E56" s="71"/>
      <c r="F56" s="71"/>
      <c r="G56" s="70" t="s">
        <v>159</v>
      </c>
      <c r="H56" s="69">
        <v>62</v>
      </c>
    </row>
    <row r="57" spans="1:9" ht="144" customHeight="1" thickBot="1" x14ac:dyDescent="0.3">
      <c r="A57" s="68"/>
      <c r="B57" s="67"/>
      <c r="C57" s="66"/>
      <c r="D57" s="66"/>
      <c r="E57" s="66"/>
      <c r="F57" s="66"/>
      <c r="G57" s="65" t="s">
        <v>8</v>
      </c>
      <c r="H57" s="64">
        <f>SUM(H56)</f>
        <v>62</v>
      </c>
    </row>
    <row r="58" spans="1:9" ht="200.1" customHeight="1" thickBot="1" x14ac:dyDescent="0.3">
      <c r="A58" s="63"/>
      <c r="B58" s="62"/>
      <c r="C58" s="61" t="s">
        <v>198</v>
      </c>
      <c r="D58" s="61"/>
      <c r="E58" s="61"/>
      <c r="F58" s="60"/>
      <c r="G58" s="59"/>
      <c r="H58" s="58"/>
      <c r="I58" s="45"/>
    </row>
    <row r="59" spans="1:9" x14ac:dyDescent="0.25">
      <c r="A59" s="76">
        <v>15</v>
      </c>
      <c r="B59" s="75" t="s">
        <v>197</v>
      </c>
      <c r="C59" s="74" t="s">
        <v>196</v>
      </c>
      <c r="D59" s="74" t="s">
        <v>195</v>
      </c>
      <c r="E59" s="74" t="s">
        <v>194</v>
      </c>
      <c r="F59" s="74" t="s">
        <v>193</v>
      </c>
      <c r="G59" s="83" t="s">
        <v>168</v>
      </c>
      <c r="H59" s="82"/>
    </row>
    <row r="60" spans="1:9" ht="46.5" customHeight="1" x14ac:dyDescent="0.25">
      <c r="A60" s="68"/>
      <c r="B60" s="67"/>
      <c r="C60" s="71"/>
      <c r="D60" s="71"/>
      <c r="E60" s="71"/>
      <c r="F60" s="71"/>
      <c r="G60" s="70" t="s">
        <v>192</v>
      </c>
      <c r="H60" s="69">
        <v>62</v>
      </c>
    </row>
    <row r="61" spans="1:9" ht="114.75" customHeight="1" thickBot="1" x14ac:dyDescent="0.3">
      <c r="A61" s="68"/>
      <c r="B61" s="67"/>
      <c r="C61" s="66"/>
      <c r="D61" s="66"/>
      <c r="E61" s="66"/>
      <c r="F61" s="66"/>
      <c r="G61" s="65" t="s">
        <v>8</v>
      </c>
      <c r="H61" s="64">
        <f>SUM(H60)</f>
        <v>62</v>
      </c>
    </row>
    <row r="62" spans="1:9" ht="200.1" customHeight="1" thickBot="1" x14ac:dyDescent="0.3">
      <c r="A62" s="63"/>
      <c r="B62" s="62"/>
      <c r="C62" s="61" t="s">
        <v>191</v>
      </c>
      <c r="D62" s="61"/>
      <c r="E62" s="61"/>
      <c r="F62" s="60"/>
      <c r="G62" s="59"/>
      <c r="H62" s="58"/>
      <c r="I62" s="45"/>
    </row>
    <row r="63" spans="1:9" x14ac:dyDescent="0.25">
      <c r="A63" s="76">
        <v>16</v>
      </c>
      <c r="B63" s="75" t="s">
        <v>183</v>
      </c>
      <c r="C63" s="74" t="s">
        <v>190</v>
      </c>
      <c r="D63" s="74" t="s">
        <v>189</v>
      </c>
      <c r="E63" s="74" t="s">
        <v>188</v>
      </c>
      <c r="F63" s="74" t="s">
        <v>187</v>
      </c>
      <c r="G63" s="73" t="s">
        <v>178</v>
      </c>
      <c r="H63" s="72"/>
    </row>
    <row r="64" spans="1:9" ht="31.5" x14ac:dyDescent="0.25">
      <c r="A64" s="68"/>
      <c r="B64" s="67"/>
      <c r="C64" s="71"/>
      <c r="D64" s="71"/>
      <c r="E64" s="71"/>
      <c r="F64" s="71"/>
      <c r="G64" s="70" t="s">
        <v>186</v>
      </c>
      <c r="H64" s="69">
        <v>48</v>
      </c>
    </row>
    <row r="65" spans="1:9" ht="31.5" x14ac:dyDescent="0.25">
      <c r="A65" s="68"/>
      <c r="B65" s="67"/>
      <c r="C65" s="71"/>
      <c r="D65" s="71"/>
      <c r="E65" s="71"/>
      <c r="F65" s="71"/>
      <c r="G65" s="70" t="s">
        <v>185</v>
      </c>
      <c r="H65" s="84">
        <v>40</v>
      </c>
    </row>
    <row r="66" spans="1:9" ht="246" customHeight="1" thickBot="1" x14ac:dyDescent="0.3">
      <c r="A66" s="68"/>
      <c r="B66" s="67"/>
      <c r="C66" s="66"/>
      <c r="D66" s="66"/>
      <c r="E66" s="66"/>
      <c r="F66" s="66"/>
      <c r="G66" s="65" t="s">
        <v>8</v>
      </c>
      <c r="H66" s="64">
        <f>SUM(H64:H65)</f>
        <v>88</v>
      </c>
    </row>
    <row r="67" spans="1:9" ht="200.1" customHeight="1" thickBot="1" x14ac:dyDescent="0.3">
      <c r="A67" s="63"/>
      <c r="B67" s="62"/>
      <c r="C67" s="61" t="s">
        <v>184</v>
      </c>
      <c r="D67" s="61"/>
      <c r="E67" s="61"/>
      <c r="F67" s="60"/>
      <c r="G67" s="59"/>
      <c r="H67" s="58"/>
      <c r="I67" s="45"/>
    </row>
    <row r="68" spans="1:9" x14ac:dyDescent="0.25">
      <c r="A68" s="76">
        <v>17</v>
      </c>
      <c r="B68" s="75" t="s">
        <v>183</v>
      </c>
      <c r="C68" s="74" t="s">
        <v>182</v>
      </c>
      <c r="D68" s="74" t="s">
        <v>181</v>
      </c>
      <c r="E68" s="74" t="s">
        <v>180</v>
      </c>
      <c r="F68" s="74" t="s">
        <v>179</v>
      </c>
      <c r="G68" s="73" t="s">
        <v>178</v>
      </c>
      <c r="H68" s="72"/>
    </row>
    <row r="69" spans="1:9" ht="47.25" x14ac:dyDescent="0.25">
      <c r="A69" s="68"/>
      <c r="B69" s="67"/>
      <c r="C69" s="71"/>
      <c r="D69" s="71"/>
      <c r="E69" s="71"/>
      <c r="F69" s="71"/>
      <c r="G69" s="70" t="s">
        <v>177</v>
      </c>
      <c r="H69" s="69">
        <v>146</v>
      </c>
    </row>
    <row r="70" spans="1:9" ht="212.25" customHeight="1" thickBot="1" x14ac:dyDescent="0.3">
      <c r="A70" s="68"/>
      <c r="B70" s="67"/>
      <c r="C70" s="66"/>
      <c r="D70" s="66"/>
      <c r="E70" s="66"/>
      <c r="F70" s="66"/>
      <c r="G70" s="65" t="s">
        <v>8</v>
      </c>
      <c r="H70" s="64">
        <f>SUM(H69)</f>
        <v>146</v>
      </c>
    </row>
    <row r="71" spans="1:9" ht="175.5" customHeight="1" thickBot="1" x14ac:dyDescent="0.3">
      <c r="A71" s="63"/>
      <c r="B71" s="62"/>
      <c r="C71" s="61" t="s">
        <v>176</v>
      </c>
      <c r="D71" s="61"/>
      <c r="E71" s="61"/>
      <c r="F71" s="60"/>
      <c r="G71" s="59"/>
      <c r="H71" s="58"/>
      <c r="I71" s="45"/>
    </row>
    <row r="72" spans="1:9" ht="36" customHeight="1" x14ac:dyDescent="0.25">
      <c r="A72" s="76">
        <v>18</v>
      </c>
      <c r="B72" s="75" t="s">
        <v>175</v>
      </c>
      <c r="C72" s="74" t="s">
        <v>174</v>
      </c>
      <c r="D72" s="74" t="s">
        <v>173</v>
      </c>
      <c r="E72" s="74" t="s">
        <v>172</v>
      </c>
      <c r="F72" s="74" t="s">
        <v>171</v>
      </c>
      <c r="G72" s="73" t="s">
        <v>170</v>
      </c>
      <c r="H72" s="72"/>
    </row>
    <row r="73" spans="1:9" ht="21" customHeight="1" thickBot="1" x14ac:dyDescent="0.3">
      <c r="A73" s="68"/>
      <c r="B73" s="67"/>
      <c r="C73" s="71"/>
      <c r="D73" s="71"/>
      <c r="E73" s="71"/>
      <c r="F73" s="71"/>
      <c r="G73" s="70" t="s">
        <v>169</v>
      </c>
      <c r="H73" s="69">
        <v>34</v>
      </c>
    </row>
    <row r="74" spans="1:9" ht="27.75" customHeight="1" x14ac:dyDescent="0.25">
      <c r="A74" s="68"/>
      <c r="B74" s="67"/>
      <c r="C74" s="71"/>
      <c r="D74" s="71"/>
      <c r="E74" s="71"/>
      <c r="F74" s="71"/>
      <c r="G74" s="83" t="s">
        <v>168</v>
      </c>
      <c r="H74" s="82"/>
    </row>
    <row r="75" spans="1:9" ht="47.25" customHeight="1" x14ac:dyDescent="0.25">
      <c r="A75" s="68"/>
      <c r="B75" s="67"/>
      <c r="C75" s="71"/>
      <c r="D75" s="71"/>
      <c r="E75" s="71"/>
      <c r="F75" s="71"/>
      <c r="G75" s="70" t="s">
        <v>167</v>
      </c>
      <c r="H75" s="69">
        <v>8</v>
      </c>
    </row>
    <row r="76" spans="1:9" ht="36.75" customHeight="1" x14ac:dyDescent="0.25">
      <c r="A76" s="68"/>
      <c r="B76" s="67"/>
      <c r="C76" s="71"/>
      <c r="D76" s="71"/>
      <c r="E76" s="71"/>
      <c r="F76" s="71"/>
      <c r="G76" s="70" t="s">
        <v>166</v>
      </c>
      <c r="H76" s="80">
        <v>8</v>
      </c>
    </row>
    <row r="77" spans="1:9" ht="36.75" customHeight="1" x14ac:dyDescent="0.25">
      <c r="A77" s="68"/>
      <c r="B77" s="67"/>
      <c r="C77" s="71"/>
      <c r="D77" s="71"/>
      <c r="E77" s="71"/>
      <c r="F77" s="71"/>
      <c r="G77" s="81" t="s">
        <v>165</v>
      </c>
      <c r="H77" s="80">
        <v>8</v>
      </c>
    </row>
    <row r="78" spans="1:9" ht="36.75" customHeight="1" x14ac:dyDescent="0.25">
      <c r="A78" s="68"/>
      <c r="B78" s="67"/>
      <c r="C78" s="71"/>
      <c r="D78" s="71"/>
      <c r="E78" s="71"/>
      <c r="F78" s="71"/>
      <c r="G78" s="81" t="s">
        <v>164</v>
      </c>
      <c r="H78" s="80">
        <v>8</v>
      </c>
    </row>
    <row r="79" spans="1:9" ht="36.75" customHeight="1" x14ac:dyDescent="0.25">
      <c r="A79" s="68"/>
      <c r="B79" s="67"/>
      <c r="C79" s="71"/>
      <c r="D79" s="71"/>
      <c r="E79" s="71"/>
      <c r="F79" s="71"/>
      <c r="G79" s="81" t="s">
        <v>163</v>
      </c>
      <c r="H79" s="80">
        <v>8</v>
      </c>
    </row>
    <row r="80" spans="1:9" ht="36.75" customHeight="1" x14ac:dyDescent="0.25">
      <c r="A80" s="68"/>
      <c r="B80" s="67"/>
      <c r="C80" s="71"/>
      <c r="D80" s="71"/>
      <c r="E80" s="71"/>
      <c r="F80" s="71"/>
      <c r="G80" s="81" t="s">
        <v>162</v>
      </c>
      <c r="H80" s="80">
        <v>8</v>
      </c>
    </row>
    <row r="81" spans="1:9" ht="32.25" customHeight="1" x14ac:dyDescent="0.25">
      <c r="A81" s="68"/>
      <c r="B81" s="67"/>
      <c r="C81" s="71"/>
      <c r="D81" s="71"/>
      <c r="E81" s="71"/>
      <c r="F81" s="71"/>
      <c r="G81" s="81" t="s">
        <v>161</v>
      </c>
      <c r="H81" s="80">
        <v>8</v>
      </c>
    </row>
    <row r="82" spans="1:9" ht="17.25" customHeight="1" x14ac:dyDescent="0.25">
      <c r="A82" s="68"/>
      <c r="B82" s="67"/>
      <c r="C82" s="71"/>
      <c r="D82" s="71"/>
      <c r="E82" s="71"/>
      <c r="F82" s="71"/>
      <c r="G82" s="81" t="s">
        <v>160</v>
      </c>
      <c r="H82" s="80">
        <v>8</v>
      </c>
    </row>
    <row r="83" spans="1:9" ht="18.75" customHeight="1" thickBot="1" x14ac:dyDescent="0.3">
      <c r="A83" s="68"/>
      <c r="B83" s="67"/>
      <c r="C83" s="71"/>
      <c r="D83" s="71"/>
      <c r="E83" s="71"/>
      <c r="F83" s="71"/>
      <c r="G83" s="79" t="s">
        <v>159</v>
      </c>
      <c r="H83" s="78">
        <v>8</v>
      </c>
    </row>
    <row r="84" spans="1:9" ht="212.25" customHeight="1" thickBot="1" x14ac:dyDescent="0.3">
      <c r="A84" s="68"/>
      <c r="B84" s="67"/>
      <c r="C84" s="66"/>
      <c r="D84" s="66"/>
      <c r="E84" s="66"/>
      <c r="F84" s="66"/>
      <c r="G84" s="65" t="s">
        <v>8</v>
      </c>
      <c r="H84" s="77">
        <f>SUM(H73:H83)</f>
        <v>106</v>
      </c>
    </row>
    <row r="85" spans="1:9" ht="212.25" customHeight="1" thickBot="1" x14ac:dyDescent="0.3">
      <c r="A85" s="63"/>
      <c r="B85" s="62"/>
      <c r="C85" s="61" t="s">
        <v>158</v>
      </c>
      <c r="D85" s="61"/>
      <c r="E85" s="61"/>
      <c r="F85" s="60"/>
      <c r="G85" s="59"/>
      <c r="H85" s="58"/>
      <c r="I85" s="45"/>
    </row>
    <row r="86" spans="1:9" ht="33" customHeight="1" x14ac:dyDescent="0.25">
      <c r="A86" s="76">
        <v>19</v>
      </c>
      <c r="B86" s="75" t="s">
        <v>157</v>
      </c>
      <c r="C86" s="74" t="s">
        <v>156</v>
      </c>
      <c r="D86" s="74" t="s">
        <v>155</v>
      </c>
      <c r="E86" s="74" t="s">
        <v>154</v>
      </c>
      <c r="F86" s="74" t="s">
        <v>153</v>
      </c>
      <c r="G86" s="73" t="s">
        <v>138</v>
      </c>
      <c r="H86" s="72"/>
    </row>
    <row r="87" spans="1:9" ht="45" customHeight="1" x14ac:dyDescent="0.25">
      <c r="A87" s="68"/>
      <c r="B87" s="67"/>
      <c r="C87" s="71"/>
      <c r="D87" s="71"/>
      <c r="E87" s="71"/>
      <c r="F87" s="71"/>
      <c r="G87" s="70" t="s">
        <v>152</v>
      </c>
      <c r="H87" s="69">
        <v>66</v>
      </c>
    </row>
    <row r="88" spans="1:9" ht="183.75" customHeight="1" thickBot="1" x14ac:dyDescent="0.3">
      <c r="A88" s="68"/>
      <c r="B88" s="67"/>
      <c r="C88" s="66"/>
      <c r="D88" s="66"/>
      <c r="E88" s="66"/>
      <c r="F88" s="66"/>
      <c r="G88" s="65" t="s">
        <v>8</v>
      </c>
      <c r="H88" s="64">
        <f>SUM(H87)</f>
        <v>66</v>
      </c>
    </row>
    <row r="89" spans="1:9" ht="200.1" customHeight="1" thickBot="1" x14ac:dyDescent="0.3">
      <c r="A89" s="63"/>
      <c r="B89" s="62"/>
      <c r="C89" s="61" t="s">
        <v>151</v>
      </c>
      <c r="D89" s="61"/>
      <c r="E89" s="61"/>
      <c r="F89" s="60"/>
      <c r="G89" s="59"/>
      <c r="H89" s="58"/>
      <c r="I89" s="45"/>
    </row>
    <row r="90" spans="1:9" ht="15.6" customHeight="1" x14ac:dyDescent="0.25">
      <c r="A90" s="76">
        <v>20</v>
      </c>
      <c r="B90" s="75" t="s">
        <v>150</v>
      </c>
      <c r="C90" s="74" t="s">
        <v>149</v>
      </c>
      <c r="D90" s="74" t="s">
        <v>148</v>
      </c>
      <c r="E90" s="74" t="s">
        <v>147</v>
      </c>
      <c r="F90" s="74" t="s">
        <v>146</v>
      </c>
      <c r="G90" s="73" t="s">
        <v>138</v>
      </c>
      <c r="H90" s="72"/>
    </row>
    <row r="91" spans="1:9" ht="31.5" x14ac:dyDescent="0.25">
      <c r="A91" s="68"/>
      <c r="B91" s="67"/>
      <c r="C91" s="71"/>
      <c r="D91" s="71"/>
      <c r="E91" s="71"/>
      <c r="F91" s="71"/>
      <c r="G91" s="70" t="s">
        <v>145</v>
      </c>
      <c r="H91" s="69">
        <v>55</v>
      </c>
    </row>
    <row r="92" spans="1:9" ht="177" customHeight="1" thickBot="1" x14ac:dyDescent="0.3">
      <c r="A92" s="68"/>
      <c r="B92" s="67"/>
      <c r="C92" s="66"/>
      <c r="D92" s="66"/>
      <c r="E92" s="66"/>
      <c r="F92" s="66"/>
      <c r="G92" s="65" t="s">
        <v>8</v>
      </c>
      <c r="H92" s="64">
        <f>SUM(H91)</f>
        <v>55</v>
      </c>
    </row>
    <row r="93" spans="1:9" ht="199.5" customHeight="1" thickBot="1" x14ac:dyDescent="0.3">
      <c r="A93" s="63"/>
      <c r="B93" s="62"/>
      <c r="C93" s="61" t="s">
        <v>144</v>
      </c>
      <c r="D93" s="61"/>
      <c r="E93" s="61"/>
      <c r="F93" s="60"/>
      <c r="G93" s="59"/>
      <c r="H93" s="58"/>
      <c r="I93" s="45"/>
    </row>
    <row r="94" spans="1:9" ht="15" customHeight="1" x14ac:dyDescent="0.25">
      <c r="A94" s="76">
        <v>21</v>
      </c>
      <c r="B94" s="75" t="s">
        <v>143</v>
      </c>
      <c r="C94" s="74" t="s">
        <v>142</v>
      </c>
      <c r="D94" s="74" t="s">
        <v>141</v>
      </c>
      <c r="E94" s="74" t="s">
        <v>140</v>
      </c>
      <c r="F94" s="74" t="s">
        <v>139</v>
      </c>
      <c r="G94" s="73" t="s">
        <v>138</v>
      </c>
      <c r="H94" s="72"/>
    </row>
    <row r="95" spans="1:9" x14ac:dyDescent="0.25">
      <c r="A95" s="68"/>
      <c r="B95" s="67"/>
      <c r="C95" s="71"/>
      <c r="D95" s="71"/>
      <c r="E95" s="71"/>
      <c r="F95" s="71"/>
      <c r="G95" s="70" t="s">
        <v>137</v>
      </c>
      <c r="H95" s="69">
        <v>72</v>
      </c>
    </row>
    <row r="96" spans="1:9" ht="184.5" customHeight="1" thickBot="1" x14ac:dyDescent="0.3">
      <c r="A96" s="68"/>
      <c r="B96" s="67"/>
      <c r="C96" s="66"/>
      <c r="D96" s="66"/>
      <c r="E96" s="66"/>
      <c r="F96" s="66"/>
      <c r="G96" s="65" t="s">
        <v>8</v>
      </c>
      <c r="H96" s="64">
        <f>SUM(H95)</f>
        <v>72</v>
      </c>
    </row>
    <row r="97" spans="1:9" ht="199.5" customHeight="1" thickBot="1" x14ac:dyDescent="0.3">
      <c r="A97" s="63"/>
      <c r="B97" s="62"/>
      <c r="C97" s="61" t="s">
        <v>136</v>
      </c>
      <c r="D97" s="61"/>
      <c r="E97" s="61"/>
      <c r="F97" s="60"/>
      <c r="G97" s="59"/>
      <c r="H97" s="58"/>
      <c r="I97" s="45"/>
    </row>
    <row r="98" spans="1:9" ht="16.5" thickBot="1" x14ac:dyDescent="0.3">
      <c r="A98" s="57" t="s">
        <v>135</v>
      </c>
      <c r="B98" s="56"/>
      <c r="C98" s="56"/>
      <c r="D98" s="56"/>
      <c r="E98" s="55"/>
      <c r="F98" s="54">
        <f>H96+H92+H88+H84+H70+H66+H61+H57+H53+H49+H45+H41+H37+H33+H29+H25+H21+H17+H13+H9+H5</f>
        <v>1501</v>
      </c>
      <c r="G98" s="53"/>
      <c r="H98" s="52"/>
    </row>
    <row r="99" spans="1:9" ht="253.5" customHeight="1" thickBot="1" x14ac:dyDescent="0.3">
      <c r="A99" s="49" t="s">
        <v>9</v>
      </c>
      <c r="B99" s="48"/>
      <c r="C99" s="16" t="s">
        <v>134</v>
      </c>
      <c r="D99" s="17"/>
      <c r="E99" s="17"/>
      <c r="F99" s="18"/>
      <c r="G99" s="51" t="s">
        <v>131</v>
      </c>
      <c r="H99" s="50" t="s">
        <v>133</v>
      </c>
      <c r="I99" s="45"/>
    </row>
    <row r="100" spans="1:9" ht="212.1" customHeight="1" thickBot="1" x14ac:dyDescent="0.3">
      <c r="A100" s="49" t="s">
        <v>9</v>
      </c>
      <c r="B100" s="48"/>
      <c r="C100" s="16" t="s">
        <v>132</v>
      </c>
      <c r="D100" s="17"/>
      <c r="E100" s="17"/>
      <c r="F100" s="18"/>
      <c r="G100" s="51" t="s">
        <v>131</v>
      </c>
      <c r="H100" s="50" t="s">
        <v>128</v>
      </c>
      <c r="I100" s="45"/>
    </row>
    <row r="101" spans="1:9" ht="219.95" customHeight="1" thickBot="1" x14ac:dyDescent="0.3">
      <c r="A101" s="49" t="s">
        <v>9</v>
      </c>
      <c r="B101" s="48"/>
      <c r="C101" s="16" t="s">
        <v>130</v>
      </c>
      <c r="D101" s="17"/>
      <c r="E101" s="17"/>
      <c r="F101" s="18"/>
      <c r="G101" s="47" t="s">
        <v>129</v>
      </c>
      <c r="H101" s="46" t="s">
        <v>128</v>
      </c>
      <c r="I101" s="45"/>
    </row>
  </sheetData>
  <sheetProtection algorithmName="SHA-512" hashValue="Nkk/izbWOUVySedW9HNCuvgrksAKZx2OxR80xSdQSOaJTT5WrEOvAgdXIXeT1+wPP8oW96l8fUcYBq23iNCyRA==" saltValue="ZIAJOvsPLVcpV0CRL3f7Sg==" spinCount="100000" sheet="1" formatCells="0" formatColumns="0" formatRows="0" insertColumns="0" insertRows="0" insertHyperlinks="0" sort="0" autoFilter="0"/>
  <autoFilter ref="A1:H437" xr:uid="{00000000-0009-0000-0000-000000000000}"/>
  <mergeCells count="219">
    <mergeCell ref="G53:G54"/>
    <mergeCell ref="H53:H54"/>
    <mergeCell ref="C39:C41"/>
    <mergeCell ref="D39:D41"/>
    <mergeCell ref="E39:E41"/>
    <mergeCell ref="F39:F41"/>
    <mergeCell ref="C43:C45"/>
    <mergeCell ref="B47:B50"/>
    <mergeCell ref="G47:H47"/>
    <mergeCell ref="G49:G50"/>
    <mergeCell ref="H49:H50"/>
    <mergeCell ref="C50:F50"/>
    <mergeCell ref="G51:H51"/>
    <mergeCell ref="B39:B42"/>
    <mergeCell ref="B43:B46"/>
    <mergeCell ref="B51:B54"/>
    <mergeCell ref="G39:H39"/>
    <mergeCell ref="G41:G42"/>
    <mergeCell ref="H41:H42"/>
    <mergeCell ref="C42:F42"/>
    <mergeCell ref="G43:H43"/>
    <mergeCell ref="G45:G46"/>
    <mergeCell ref="H45:H46"/>
    <mergeCell ref="B35:B38"/>
    <mergeCell ref="G35:H35"/>
    <mergeCell ref="G37:G38"/>
    <mergeCell ref="H37:H38"/>
    <mergeCell ref="C38:F38"/>
    <mergeCell ref="C35:C37"/>
    <mergeCell ref="D35:D37"/>
    <mergeCell ref="E35:E37"/>
    <mergeCell ref="F35:F37"/>
    <mergeCell ref="B31:B34"/>
    <mergeCell ref="G31:H31"/>
    <mergeCell ref="G33:G34"/>
    <mergeCell ref="H33:H34"/>
    <mergeCell ref="C34:F34"/>
    <mergeCell ref="C31:C33"/>
    <mergeCell ref="D31:D33"/>
    <mergeCell ref="E31:E33"/>
    <mergeCell ref="F31:F33"/>
    <mergeCell ref="B27:B30"/>
    <mergeCell ref="G27:H27"/>
    <mergeCell ref="G29:G30"/>
    <mergeCell ref="H29:H30"/>
    <mergeCell ref="C30:F30"/>
    <mergeCell ref="C27:C29"/>
    <mergeCell ref="D27:D29"/>
    <mergeCell ref="E27:E29"/>
    <mergeCell ref="F27:F29"/>
    <mergeCell ref="B23:B26"/>
    <mergeCell ref="G23:H23"/>
    <mergeCell ref="G25:G26"/>
    <mergeCell ref="H25:H26"/>
    <mergeCell ref="C26:F26"/>
    <mergeCell ref="C23:C25"/>
    <mergeCell ref="D23:D25"/>
    <mergeCell ref="E23:E25"/>
    <mergeCell ref="F23:F25"/>
    <mergeCell ref="B19:B22"/>
    <mergeCell ref="G19:H19"/>
    <mergeCell ref="G21:G22"/>
    <mergeCell ref="H21:H22"/>
    <mergeCell ref="C22:F22"/>
    <mergeCell ref="C19:C21"/>
    <mergeCell ref="D19:D21"/>
    <mergeCell ref="E19:E21"/>
    <mergeCell ref="F19:F21"/>
    <mergeCell ref="A39:A42"/>
    <mergeCell ref="B15:B18"/>
    <mergeCell ref="G15:H15"/>
    <mergeCell ref="G17:G18"/>
    <mergeCell ref="H17:H18"/>
    <mergeCell ref="C18:F18"/>
    <mergeCell ref="C15:C17"/>
    <mergeCell ref="D15:D17"/>
    <mergeCell ref="E15:E17"/>
    <mergeCell ref="F15:F17"/>
    <mergeCell ref="A15:A18"/>
    <mergeCell ref="A19:A22"/>
    <mergeCell ref="A23:A26"/>
    <mergeCell ref="A27:A30"/>
    <mergeCell ref="A31:A34"/>
    <mergeCell ref="A35:A38"/>
    <mergeCell ref="A51:A54"/>
    <mergeCell ref="A55:A58"/>
    <mergeCell ref="A59:A62"/>
    <mergeCell ref="A63:A67"/>
    <mergeCell ref="A68:A71"/>
    <mergeCell ref="A2:A6"/>
    <mergeCell ref="A7:A10"/>
    <mergeCell ref="A11:A14"/>
    <mergeCell ref="A43:A46"/>
    <mergeCell ref="A47:A50"/>
    <mergeCell ref="F7:F9"/>
    <mergeCell ref="B2:B6"/>
    <mergeCell ref="G2:H2"/>
    <mergeCell ref="G5:G6"/>
    <mergeCell ref="H5:H6"/>
    <mergeCell ref="C6:F6"/>
    <mergeCell ref="C2:C5"/>
    <mergeCell ref="D2:D5"/>
    <mergeCell ref="E2:E5"/>
    <mergeCell ref="F2:F5"/>
    <mergeCell ref="E11:E13"/>
    <mergeCell ref="F11:F13"/>
    <mergeCell ref="B7:B10"/>
    <mergeCell ref="G7:H7"/>
    <mergeCell ref="G9:G10"/>
    <mergeCell ref="H9:H10"/>
    <mergeCell ref="C10:F10"/>
    <mergeCell ref="C7:C9"/>
    <mergeCell ref="D7:D9"/>
    <mergeCell ref="E7:E9"/>
    <mergeCell ref="D55:D57"/>
    <mergeCell ref="E55:E57"/>
    <mergeCell ref="F55:F57"/>
    <mergeCell ref="B11:B14"/>
    <mergeCell ref="G11:H11"/>
    <mergeCell ref="G13:G14"/>
    <mergeCell ref="H13:H14"/>
    <mergeCell ref="C14:F14"/>
    <mergeCell ref="C11:C13"/>
    <mergeCell ref="D11:D13"/>
    <mergeCell ref="B55:B58"/>
    <mergeCell ref="G55:H55"/>
    <mergeCell ref="G57:G58"/>
    <mergeCell ref="H57:H58"/>
    <mergeCell ref="C58:F58"/>
    <mergeCell ref="C51:C53"/>
    <mergeCell ref="D51:D53"/>
    <mergeCell ref="E51:E53"/>
    <mergeCell ref="F51:F53"/>
    <mergeCell ref="C55:C57"/>
    <mergeCell ref="G70:G71"/>
    <mergeCell ref="H66:H67"/>
    <mergeCell ref="C67:F67"/>
    <mergeCell ref="B68:B71"/>
    <mergeCell ref="G68:H68"/>
    <mergeCell ref="A72:A85"/>
    <mergeCell ref="H70:H71"/>
    <mergeCell ref="C71:F71"/>
    <mergeCell ref="B59:B62"/>
    <mergeCell ref="G59:H59"/>
    <mergeCell ref="G61:G62"/>
    <mergeCell ref="H61:H62"/>
    <mergeCell ref="C62:F62"/>
    <mergeCell ref="G66:G67"/>
    <mergeCell ref="B63:B67"/>
    <mergeCell ref="G63:H63"/>
    <mergeCell ref="A101:B101"/>
    <mergeCell ref="C101:F101"/>
    <mergeCell ref="A98:E98"/>
    <mergeCell ref="F98:H98"/>
    <mergeCell ref="A99:B99"/>
    <mergeCell ref="C99:F99"/>
    <mergeCell ref="A100:B100"/>
    <mergeCell ref="C100:F100"/>
    <mergeCell ref="B72:B85"/>
    <mergeCell ref="G72:H72"/>
    <mergeCell ref="G74:H74"/>
    <mergeCell ref="G84:G85"/>
    <mergeCell ref="H84:H85"/>
    <mergeCell ref="C85:F85"/>
    <mergeCell ref="C72:C84"/>
    <mergeCell ref="D72:D84"/>
    <mergeCell ref="E72:E84"/>
    <mergeCell ref="F72:F84"/>
    <mergeCell ref="B86:B89"/>
    <mergeCell ref="G86:H86"/>
    <mergeCell ref="G88:G89"/>
    <mergeCell ref="H88:H89"/>
    <mergeCell ref="C89:F89"/>
    <mergeCell ref="C86:C88"/>
    <mergeCell ref="D86:D88"/>
    <mergeCell ref="E86:E88"/>
    <mergeCell ref="F86:F88"/>
    <mergeCell ref="G90:H90"/>
    <mergeCell ref="G92:G93"/>
    <mergeCell ref="H92:H93"/>
    <mergeCell ref="C93:F93"/>
    <mergeCell ref="C90:C92"/>
    <mergeCell ref="D90:D92"/>
    <mergeCell ref="E90:E92"/>
    <mergeCell ref="F90:F92"/>
    <mergeCell ref="G94:H94"/>
    <mergeCell ref="G96:G97"/>
    <mergeCell ref="H96:H97"/>
    <mergeCell ref="C97:F97"/>
    <mergeCell ref="C94:C96"/>
    <mergeCell ref="D94:D96"/>
    <mergeCell ref="E94:E96"/>
    <mergeCell ref="F94:F96"/>
    <mergeCell ref="D59:D61"/>
    <mergeCell ref="E59:E61"/>
    <mergeCell ref="F59:F61"/>
    <mergeCell ref="C54:F54"/>
    <mergeCell ref="C59:C61"/>
    <mergeCell ref="A94:A97"/>
    <mergeCell ref="B94:B97"/>
    <mergeCell ref="A90:A93"/>
    <mergeCell ref="B90:B93"/>
    <mergeCell ref="A86:A89"/>
    <mergeCell ref="D43:D45"/>
    <mergeCell ref="E43:E45"/>
    <mergeCell ref="F43:F45"/>
    <mergeCell ref="C47:C49"/>
    <mergeCell ref="D47:D49"/>
    <mergeCell ref="E47:E49"/>
    <mergeCell ref="F47:F49"/>
    <mergeCell ref="C46:F46"/>
    <mergeCell ref="C63:C66"/>
    <mergeCell ref="D63:D66"/>
    <mergeCell ref="E63:E66"/>
    <mergeCell ref="F63:F66"/>
    <mergeCell ref="C68:C70"/>
    <mergeCell ref="D68:D70"/>
    <mergeCell ref="E68:E70"/>
    <mergeCell ref="F68:F7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1</vt:i4>
      </vt:variant>
    </vt:vector>
  </HeadingPairs>
  <TitlesOfParts>
    <vt:vector size="3" baseType="lpstr">
      <vt:lpstr>6.2</vt:lpstr>
      <vt:lpstr>6.3</vt:lpstr>
      <vt:lpstr>'6.3'!_Hlk92998442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2025-07-25T08:07:29Z</dcterms:modified>
</cp:coreProperties>
</file>