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Turizmus\Vendégtéri szaktechnikus\"/>
    </mc:Choice>
  </mc:AlternateContent>
  <xr:revisionPtr revIDLastSave="0" documentId="8_{6AE49FC2-9091-42AD-8856-D89DBA8F6DBC}"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8" r:id="rId2"/>
  </sheets>
  <definedNames>
    <definedName name="_xlnm._FilterDatabase" localSheetId="0" hidden="1">'6.2'!$A$1:$H$433</definedName>
    <definedName name="_xlnm._FilterDatabase" localSheetId="1" hidden="1">'6.3'!$A$1:$H$239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8" l="1"/>
  <c r="H17" i="8"/>
  <c r="H27" i="8"/>
  <c r="H36" i="8"/>
  <c r="H49" i="8"/>
  <c r="H60" i="8"/>
  <c r="H67" i="8"/>
  <c r="H75" i="8"/>
  <c r="H86" i="8"/>
  <c r="H97" i="8"/>
  <c r="H106" i="8"/>
  <c r="H119" i="8"/>
  <c r="H128" i="8"/>
  <c r="H141" i="8"/>
  <c r="H162" i="8"/>
  <c r="H172" i="8"/>
  <c r="H185" i="8"/>
  <c r="H197" i="8"/>
  <c r="H206" i="8"/>
  <c r="H214" i="8"/>
  <c r="F236" i="8" s="1"/>
  <c r="H227" i="8"/>
  <c r="H234" i="8"/>
  <c r="H93" i="1" l="1"/>
  <c r="H89" i="1"/>
  <c r="H84" i="1"/>
  <c r="H80" i="1"/>
  <c r="H76" i="1"/>
  <c r="H72" i="1"/>
  <c r="H68" i="1"/>
  <c r="H64" i="1"/>
  <c r="H60" i="1"/>
  <c r="H56" i="1"/>
  <c r="H52" i="1"/>
  <c r="H48" i="1"/>
  <c r="H44" i="1"/>
  <c r="H38" i="1"/>
  <c r="H32" i="1"/>
  <c r="H24" i="1"/>
  <c r="H18" i="1"/>
  <c r="H13" i="1"/>
  <c r="H9" i="1"/>
  <c r="H5" i="1"/>
  <c r="F95" i="1" l="1"/>
</calcChain>
</file>

<file path=xl/sharedStrings.xml><?xml version="1.0" encoding="utf-8"?>
<sst xmlns="http://schemas.openxmlformats.org/spreadsheetml/2006/main" count="575" uniqueCount="316">
  <si>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</si>
  <si>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</si>
  <si>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</si>
  <si>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</si>
  <si>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</si>
  <si>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</si>
  <si>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</si>
  <si>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</si>
  <si>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</si>
  <si>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</si>
  <si>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Napi munka-tevékenysége során az üzleti érintkezés szabályai szerint kommunikál magyar és legalább egy idegen nyelven a munkatársaival, a vendégekkel.</t>
  </si>
  <si>
    <t>Ismeri az alapvető nyelvi, írásos és szóbeli kommunikációs elvárásokat és normákat magyar és a tanult idegen nyelven.</t>
  </si>
  <si>
    <t xml:space="preserve">Empatikus munkatársaival és a vendégekkel szemben, nyitott és érzékeny a kommunikációs elvárásokra. </t>
  </si>
  <si>
    <t>Betartja és betartatja az alapvető kommunikációs és viselkedési szabályokat.</t>
  </si>
  <si>
    <t>Munkaviszony létesítésekor, munkavégzéskor és felmondáskor érvényesíti munkavállalói jogait, a munka-szerződésének megfelelően.</t>
  </si>
  <si>
    <t>Ismeri a munkaszerződés lényegét, tartalmi elemeit, a Munka Törvénykönyvében a munkavállalóra vonatkozó kötelezettségeket és jogokat.</t>
  </si>
  <si>
    <t>Törekszik a munkaszerződésében foglaltak pontos megvalósulására, kötelezettségeit az előírásoknak megfelelően betartja, munkavégzése során együttműködik munkáltatójával.</t>
  </si>
  <si>
    <t>Betartja a munkaügyi szabályokat, és felelősséget vállal a saját munkavégzéséért. A munka-szerződésben foglaltakat képes önállóan értelmezni.</t>
  </si>
  <si>
    <t xml:space="preserve">A világhálón tájékozódva szakmai tartalmakat keres. </t>
  </si>
  <si>
    <t xml:space="preserve">Felhasználói szinten ismeri a vendéglátáshoz-turisztikához kapcsolódó internetes szakmai felületeket. </t>
  </si>
  <si>
    <t>Magabiztosan kezeli a programokat. Pontosan, precízen rögzít adatokat, ügyel a helyesírás szabályainak, a formai követelményeknek a betartására.</t>
  </si>
  <si>
    <t>Önállóan készíti el az instrukciók alapján kiadott feladatot, táblázat alkotásával, szövegszerkesztő program használatával. A világhálón önállóan tud tájékozódni, a releváns szakmai tartalmakat értelmezni.</t>
  </si>
  <si>
    <t>Információkat, adatokat számítógépes szoftverek használatával rendszerez.</t>
  </si>
  <si>
    <t>Tisztában van a szövegszerkesztő és táblázatkezelő programok kínálta lehetőségekkel.</t>
  </si>
  <si>
    <t>Kiválasztja és használja a vendéglátás munka-folyamataihoz szükséges megfelelő eszközöket, gépeket, kéziszerszámokat, berendezéseket.</t>
  </si>
  <si>
    <t>Ismeri a vendéglátásban használt kéziszerszámokat, gépeket, berendezéseket és eszközöket, valamint azok használati lehetőségeit.</t>
  </si>
  <si>
    <t>Társas helyzetekben figyel a körülötte lévőkre. Törekszik arra, hogy tájékozott legyen az egyes technológiák és eszközök hatékonyságának jellemzőiről, energiafogyasztásukról, környezeti hatásukról. Fontosnak tartja ezen jellemzők ismeretét, a környezettudatos szemléletet, javaslatot tud tenni az alternatívák közötti választásra.</t>
  </si>
  <si>
    <t xml:space="preserve"> Betartja a vendéglátásban használt kéziszerszámokra, gépekre, berendezésekre vonatkozó balesetvédelmi előírásokat, képes a balesetveszélyes helyzeteket megelőzni és elhárítani.</t>
  </si>
  <si>
    <t>Napi munkáját a vendéglátásra és turisztikára vonatkozó munka- és tűzvédelmi, egészségvédelmi, környezetvédelmi szabályok, előírások alapján végzi.</t>
  </si>
  <si>
    <t>Ismeri a vendéglátás-turizmus tevékenységeire vonatkozó munka- és tűzvédelmi, környezetvédelmi előírásokat és teendőket.</t>
  </si>
  <si>
    <t xml:space="preserve">Munkavégzés közben felelősségteljesen viselkedik, probléma esetén higgadtan hajtja végre a szükséges teendőket. </t>
  </si>
  <si>
    <t>Saját tevékenysége közben betartja a munkavédelmi, balesetelhárítási, tűzbiztonsági, környezetvédelmi előírásokat.</t>
  </si>
  <si>
    <t>Az élelmiszerek tárolását a FIFO elv alapján végzi.</t>
  </si>
  <si>
    <t>Alapszinten ismeri a FIFO elv lényegét.</t>
  </si>
  <si>
    <t>Figyelemmel kíséri a szavatossági időt a nyersanyagok szakosított tárolásánál.</t>
  </si>
  <si>
    <t>Instrukciók alapján végzi a nyersanyagok helyes, szakszerű tárolását.</t>
  </si>
  <si>
    <t xml:space="preserve"> A receptúrában szereplő mennyiségeket kiméri. </t>
  </si>
  <si>
    <t xml:space="preserve"> Ismeri a tömeg és űrtartalom mértékegységeit, a mértékegységek átváltását, a tárázás helyes alkalmazását, a mérés műveletét. </t>
  </si>
  <si>
    <t xml:space="preserve"> Törekszik a receptúrában szereplő mértékegységek pontos betartására.</t>
  </si>
  <si>
    <t xml:space="preserve">Felelősségteljesen és önállóan végzi mérési feladatait.  </t>
  </si>
  <si>
    <t>Szálláshelyet ajánl a vendég igényei alapján, a saját régiójában.</t>
  </si>
  <si>
    <t>Azonosítja a szálláshelyek különböző típusait.</t>
  </si>
  <si>
    <t>Törekszik a szálláshelyek minél szélesebb kínálatának a megismerésére, elsősorban saját régiójában.</t>
  </si>
  <si>
    <t>Az igény alapján kiválasztott szálláshelyet és annak szolgáltatásait önállóan bemutatja.</t>
  </si>
  <si>
    <t>A saját turisztikai régiójában megtalálható attrakciókat és adottságokat megkülönbözteti. Ajánlja a saját régiójában megtalálható legjelentősebb nemzetközi turisztikai vonzerővel rendelkező helyszíneket, rendezvényeket.</t>
  </si>
  <si>
    <t>Ismeri az ország és saját régiójának turisztikai attrakcióit, a turisztikai térségeket, a létrejött új turisztikai fejlesztéseket, a desztinációt meghatározó természeti adottságokat, különös tekintettel az egészségturizmusra, fesztiválokra, gasztronómiára vonatkozóan.</t>
  </si>
  <si>
    <t>Törekszik tudásának horizontális és vertikális bővítésére a turisztikai látványosságok területén.</t>
  </si>
  <si>
    <t>Iránymutatás alapján, előzetes felkészülés után, önállóan vagy társaival együttműködve projektmunka keretében bemutatja turisztikai régiójának egy-egy jellemző attrakcióját, vonzerejét (rendezvényt, fesztivált, egészség- turisztikai attrakciót).</t>
  </si>
  <si>
    <t>Éttermi alapterítést végez a szakmai előírások alapján.</t>
  </si>
  <si>
    <t xml:space="preserve"> Ismeri az alapterítés előírásait, a terítés lépéseit, a terítéshez használt eszközöket.</t>
  </si>
  <si>
    <t xml:space="preserve"> Törekszik az előírások szerinti, hibátlan terítésre.</t>
  </si>
  <si>
    <t xml:space="preserve"> Az előzetesen begyakorolt műveletek alapján, önállóan végzi az alapterítést.</t>
  </si>
  <si>
    <t xml:space="preserve">Fogadja a vendéget, ismerteti az ételeket és italokat. Az elkészített ételeket svájci felszolgálási módban szolgálja fel. </t>
  </si>
  <si>
    <t>Ismeri a vendéglátó üzletben a vendégfogadás és a svájci felszolgálási mód szabályait.</t>
  </si>
  <si>
    <t>Törekszik a vendégekkel szemben a lehető legudvariasabb magatartást tanúsítani.</t>
  </si>
  <si>
    <t>Betartja a szakma szabályait kommunikációja, a vendégfogadás és az étel- és ital felszolgálás során.</t>
  </si>
  <si>
    <t xml:space="preserve">Receptúra alapján alkoholmentes kevert italokat készít. </t>
  </si>
  <si>
    <t>Ismeri az alkoholmentes kevert italok (Lucky Driver; Shirley Temple; Alkoholmentes Mojito; Alkoholmentes Pińa Colada) elkészítésének módját, alapanyagait, a kevert ital készítés lépéseit.</t>
  </si>
  <si>
    <t>Törekszik a termék receptúrájának megfelelő anyagot kiválasztani. Törekszik az elkészített ételek és italok recept szerinti hibátlan elkészítésére, odafigyel a technológiai lépések pontos betartására.</t>
  </si>
  <si>
    <t>Az előzetesen begyakorolt műveletek alapján, önállóan készíti el a kevert italokat.</t>
  </si>
  <si>
    <t xml:space="preserve"> Vendég előtt ételeket készít (desszertkészítés, salátakeverés).</t>
  </si>
  <si>
    <t>Ismeri a vendég előtt készíthető desszerteket és salátákat, valamint az elkészítésükhöz használt eszközöket.</t>
  </si>
  <si>
    <t>Az előzetesen begyakorolt műveletek alapján, önállóan készíti a megismert ételeket.</t>
  </si>
  <si>
    <t>A cukrászati készítményekhez használt alap- és járulékos anyagokat íz, illat, és állomány alapján megkülönbözteti.</t>
  </si>
  <si>
    <t>Ismeri a cukrászati termékkészítéshez használt nyersanyagok, járulékos anyagok általános és érzékszervi tulajdonságait, a nyersanyagromlás jellemzőit.</t>
  </si>
  <si>
    <t>Betartja a nyersanyagokra, járulékos anyagokra vonatkozó minőségi követelményeket.</t>
  </si>
  <si>
    <t>Kiválasztja a zöldség és gyümölcs előkészítéshez, daraboláshoz szükséges eszközöket, kézi szerszámokat.</t>
  </si>
  <si>
    <t>Ismeri a zöldség és gyümölcs előkészítéshez és daraboláshoz használt konyhai kéziszerszámokat, eszközöket, és azok biztonságos használatát.</t>
  </si>
  <si>
    <t>Végrehajtja a kiszabott feladatot, gazdaságosan és esztétikusan végez előkészítő és tisztító műveleteket.</t>
  </si>
  <si>
    <t>A balesetvédelmi és munkavédelmi előírások betartása mellett, önállóan dolgozik.</t>
  </si>
  <si>
    <t>Cukrászati alapműveleteket végez (előkészítő műveleteket, tésztakészítő, tésztafeldolgozó sütő, töltelékkészítő, befejező műveleteket).</t>
  </si>
  <si>
    <t>Ismeri az anyagok, eszközök előkészítő műveleteit, az egyszerűbb technológiájú cukrászati tészták (a gyúrt omlós, kevert omlós, forrázott tészta, felvert tészták) készítését, feldolgozását, sütését, és az ezekből készült egyszerűbb termékek előállítását. Ismeri a termékekhez tartozó töltelékek készítését, felhasználását, a termék betöltését, befejező műveleteit, a kreatív díszítés alapjait.</t>
  </si>
  <si>
    <t>Rendszerezi feladatait, összefűzi a tevékenységeket, fogékony az információk befogadásra, odafigyel a cukrászati termékek helyes technológiájára.</t>
  </si>
  <si>
    <t>Előzetesen begyakorolt cukrászati alapműveletek alapján önállóan készíti a megismert termékeket.</t>
  </si>
  <si>
    <t>Konyha-technológiai alapműveleteket (sütés, főzés, párolás, pirítás, grillezés) végez.</t>
  </si>
  <si>
    <t>Ismeri a konyha-technológiai alapműveleteket.</t>
  </si>
  <si>
    <t xml:space="preserve">Az étel jellegének megfelelő ízesítésre, fűszerezésre törekszik. </t>
  </si>
  <si>
    <t>Az előzetesen begyakorolt konyha-technológiai műveleteket önállóan elvégzi a megismert ételek esetében.</t>
  </si>
  <si>
    <t>Az ételek elkészítéséhez használatos fűszereket, ízesítőket felismeri, arányosan használja, megkülönbözteti azokat.</t>
  </si>
  <si>
    <t>Az ételkészítés során használt fűszerek, ízesítők tulajdonságaival, íz jellemzőivel tisztában van.</t>
  </si>
  <si>
    <t>Ügyel a nyersanyagok, ízesítő anyagok szakszerű kezelésére, tárolására, minőségük megőrzésére. Kizárólag megfelelő minőségű fűszereket használ.</t>
  </si>
  <si>
    <t xml:space="preserve"> Használat előtt önállóan ellenőrzi a fűszerek frissességét és szavatossági idejüket.</t>
  </si>
  <si>
    <t>Konyha-technológiai műveleteket (előkészítő, elkészítő, kiegészítő, befejező) végez.</t>
  </si>
  <si>
    <t xml:space="preserve">Ismeri az alapanyagok megfelelő előkészítését, az ételek elkészítéséhez tartozó teljeskörű munka-folyamatokat. </t>
  </si>
  <si>
    <t xml:space="preserve"> Különféle konyhatechnológiai eljárásokkal ételeket készít, tálalásig igény szerint melegen tartja vagy hűti az ételt. Az étkezés típusának, jellegének megfelelően tálal és díszít, betartja a munka- és balesetvédelmi, HACCP, környezetvédelmi, valamint más hatósági előírásokat. Tisztán tartja a munkahelyét, a gépeket, berendezéseket és kéziszerszámokat.</t>
  </si>
  <si>
    <t>Munkáját idő és műveleti sorrend szerint pontosan áttekinti, logikusan megtervezi, és előkészíti a szükséges alapanyagokat és eszközöket, törekszik az alapanyagok gazdaságos felhasználására. Munkáját gyakorlati szempontból önállóan, logikus sorrendben, gyorsan, időre, határozottan, csak a szükséges eszközöket használva, tisztán elvégzi.</t>
  </si>
  <si>
    <t>A munka világa</t>
  </si>
  <si>
    <t>Kommunikáció és vendégkapcsolatok</t>
  </si>
  <si>
    <t>IKT a vendéglátásban</t>
  </si>
  <si>
    <t>Digitális tananyagtartalmak alkalmazása</t>
  </si>
  <si>
    <t>Digitális eszközök a vendéglátásban</t>
  </si>
  <si>
    <t>Digitális eszközök a turizmusban</t>
  </si>
  <si>
    <t>Termelési, értékesítési és turisztikai alapismeretek</t>
  </si>
  <si>
    <t>A cukrászati termelés alapjai</t>
  </si>
  <si>
    <t>Az ételkészítés alapjai</t>
  </si>
  <si>
    <t>A vendégtéri értékesítés alapjai</t>
  </si>
  <si>
    <t>A turisztikai és szálláshelyi tevékenység alapjai</t>
  </si>
  <si>
    <t>Alapvető szakmai elvárások</t>
  </si>
  <si>
    <t>Munkabiztonság és egészségvédelem</t>
  </si>
  <si>
    <t>A termelési és értékesítési területek számára projektebéd vagy projektvacsora keretében (akár valamilyen ünnephez, például Karácsonyhoz vagy Farsanghoz kapcsolódóan) külső vendégek számára bemutathatják az ágazati oktatás során megszerzett tudást valós éttermi körülmények között, brigádokban. Az előkészítő munkától kezdve a vendégek kiszolgálásán át a befejező műveletekig lehetőség nyílik arra, hogy az elsajátított gyakorlatot új helyzetben, valós vendégek között mutassák be.</t>
  </si>
  <si>
    <t>Az iskola székhelye szerinti régió vonzerőleltárának elkészítése kis csoportokban, a következő szempontok figyelembevételével: egészségturizmus, kulturális turizmus, bor- és gasztronómiai turizmus, aktív és természeti turizmus, világörökségek, hungarikumok. Az elkészült vonzerőleltárt célszerű prezentációs formában bemutatni.</t>
  </si>
  <si>
    <t>"B" IKT A VENDÉGLÁTÁSBAN (3;  4. SOR)</t>
  </si>
  <si>
    <t>"C" TERMELÉSI, ÉRTÉKESÍTÉSI ÉS TURISZTIKAI ALAPISMERETEK (5; 6; 7; 8; 9; 10; 11; 12; 13; 14; 15; 16; 17; 18; 19; 20. sor)</t>
  </si>
  <si>
    <t>"A" A MUNKA VILÁGA (1;  2;  6. SOR)</t>
  </si>
  <si>
    <r>
      <t xml:space="preserve">A tananyagelemek és a deszkriptorok projektszemléletű kapcsolódása: 
</t>
    </r>
    <r>
      <rPr>
        <sz val="11"/>
        <color theme="1"/>
        <rFont val="Franklin Gothic Book"/>
        <family val="2"/>
      </rPr>
      <t>A projektoktatás során szituációs gyakorlatokon keresztül könnyebben elsajátíthatók a szakkifejezések, a kommunikációs helyzetek, valamint az alapvető kommunikációs elvárások mind írásban, mind szóban, az etikai és erkölcsi elvárások figyelembevételével.</t>
    </r>
  </si>
  <si>
    <r>
      <t xml:space="preserve">A tananyagelemek és a deszkriptorok projektszemléletű kapcsolódása: 
</t>
    </r>
    <r>
      <rPr>
        <sz val="11"/>
        <color theme="1"/>
        <rFont val="Franklin Gothic Book"/>
        <family val="2"/>
      </rPr>
      <t>A diákok megértsék és gyakorlatiasan alkalmazzák a munkavállalói jogokat a vendéglátás területén, egy étterem működési modelljén keresztül. A tanulók csoportokra osztva elkészítik egy fiktív étterem egyik munkakörére vonatkozó munkaszerződését, figyelembe véve a Munka Törvénykönyvét és a vendéglátásra vonatkozó speciális szabályokat. A diákok szerepjáték keretében eljátsszák az étterem működését, ahol különböző munkavállalói helyzetek adódnak (pl. túlóra, szabadság, betegség). Valós vagy fiktív esettanulmányokat dolgoznak fel, amelyek a munkavállalói jogok gyakorlására vonatkoznak a vendéglátásban.</t>
    </r>
  </si>
  <si>
    <r>
      <t xml:space="preserve">A tananyagelemek és a deszkriptorok projektszemléletű kapcsolódása:
</t>
    </r>
    <r>
      <rPr>
        <sz val="11"/>
        <color theme="1"/>
        <rFont val="Franklin Gothic Book"/>
        <family val="2"/>
      </rPr>
      <t>A digitális tananyagok használatával könnyen fejleszthetők a tanulók digitális kompetenciái, amelyek birtokában képessé válnak a világháló hatékony használatára. Akár csoportban, akár önálló feladatvégrehajtás során fel tudják térképezni a munkájukhoz kapcsolódó weboldalakat. A szakmai oldalak böngészésével információkat nyernek a szakterületüket érintő jó gyakorlatokról és újításokról, amelyek megismerése és rendszerezése kisebb projektfeladatok tárgyát is képezheti.</t>
    </r>
  </si>
  <si>
    <r>
      <t>A tananyagelemek és a deszkriptorok projektszemléletű kapcsolódása:</t>
    </r>
    <r>
      <rPr>
        <sz val="11"/>
        <color theme="1"/>
        <rFont val="Franklin Gothic Book"/>
        <family val="2"/>
      </rPr>
      <t xml:space="preserve">
Mind a turizmus, mind a vendéglátás területén leggyakrabban használt digitális eszközöket (Office- és online programok, szállodai- és vendéglátóipari szoftverek, informatikai eszközök) és azok gyakorlati alkalmazását megismerik a tanulók. Olyan projektszemléletű feladatokat oldanak meg, amelyekhez az iskolában rendelkezésre álló szoftverek órai keretek közötti használata nélkülözhetetlen. Amennyiben van rá lehetőség, meghívott szoftverkezelők bemutatkozása során a tanulók kipróbálhatják a demóverziókat.</t>
    </r>
  </si>
  <si>
    <r>
      <t xml:space="preserve">A tananyagelemek és a deszkriptorok projektszemléletű kapcsolódása: 
</t>
    </r>
    <r>
      <rPr>
        <sz val="11"/>
        <color theme="1"/>
        <rFont val="Franklin Gothic Book"/>
        <family val="2"/>
      </rPr>
      <t>Az oktatás célja, hogy a diákok gyakorlati tapasztalatot szerezzenek a vendéglátásban használt eszközök, gépek és berendezések használatában és karbantartásában. A tanulók megismerik a vendéglátásban alkalmazott különböző eszközöket, gépeket és berendezéseket (pl. sütők, hűtők, mosogatógépek, kávéfőzők), megtanulják azok karbantartását és tisztítását, valamint csoportmunkában eszközhasználati útmutatót készíthetnek egy-egy eszközhöz, különös tekintettel a munka- és balesetvédelmi előírásokra.</t>
    </r>
  </si>
  <si>
    <r>
      <t xml:space="preserve">A tananyagelemek és a deszkriptorok projektszemléletű kapcsolódása: 
</t>
    </r>
    <r>
      <rPr>
        <sz val="11"/>
        <color theme="1"/>
        <rFont val="Franklin Gothic Book"/>
        <family val="2"/>
      </rPr>
      <t>A vendéglátás területén kiemelt jelentősége van az élelmiszerbiztonságnak. A gyakorlatok során a szakoktató irányításával kell elsajátítani a szakosított tárolást, figyelembe véve a szavatossági és felhasználhatósági időket. Projektfeladat keretében a tanuló önállóan, az előírásoknak megfelelően helyezi el az egyes élelmiszereket. A feladat része lehet az elhelyezés megfelelőségének más tanuló általi ellenőrzése is.</t>
    </r>
  </si>
  <si>
    <r>
      <t xml:space="preserve">A tananyagelemek és a deszkriptorok projektszemléletű kapcsolódása: 
</t>
    </r>
    <r>
      <rPr>
        <sz val="11"/>
        <color theme="1"/>
        <rFont val="Franklin Gothic Book"/>
        <family val="2"/>
      </rPr>
      <t>A gyakorlati feladatok során a tanulók egy étel vagy ital receptúrája és kalkulációja alapján, a szakoktató utasításai szerint mérési feladatokat végeznek tömeg- és űrtartalom-mérő eszközökkel, különös figyelmet fordítva a mértékegység-átváltásokra. Ez a tevékenység fejleszti a pontosságot, a számolási készségeket, a problémamegoldó képességet, valamint a gyakorlatban alkalmazható mértékegység-átváltásokat, miközben valós termelési helyzeteket modelleznek.</t>
    </r>
  </si>
  <si>
    <r>
      <t xml:space="preserve">A tananyagelemek és a deszkriptorok projektszemléletű kapcsolódása: 
</t>
    </r>
    <r>
      <rPr>
        <sz val="11"/>
        <color theme="1"/>
        <rFont val="Franklin Gothic Book"/>
        <family val="2"/>
      </rPr>
      <t>Az oktató által meghatározott kritériumok alapján szálláshelyet keres, megismeri a kiválasztott szálláshely szolgáltatásait, majd bemutatja azt. A bemutatás során utazási irodai szituációs környezet megteremtésével valósul meg a szálláshely ajánlása.</t>
    </r>
  </si>
  <si>
    <r>
      <t xml:space="preserve">A tananyagelemek és a deszkriptorok projektszemléletű kapcsolódása: 
</t>
    </r>
    <r>
      <rPr>
        <sz val="11"/>
        <color theme="1"/>
        <rFont val="Franklin Gothic Book"/>
        <family val="2"/>
      </rPr>
      <t>Projektmunka keretében, önállóan vagy csoportosan bemutatják az iskola székhelye szerinti régió egy-egy jellemző attrakcióját úgy, hogy ösztönözzék a hallgatóságot a vonzerő felkeresésére.</t>
    </r>
  </si>
  <si>
    <r>
      <t xml:space="preserve">A tananyagelemek és a deszkriptorok projektszemléletű kapcsolódása: 
</t>
    </r>
    <r>
      <rPr>
        <sz val="11"/>
        <color theme="1"/>
        <rFont val="Franklin Gothic Book"/>
        <family val="2"/>
      </rPr>
      <t>A tanulók egy szimulált vendéglátóipari környezetben önállóan alapterítést végeznek, miközben megismerkednek a terítés lépéseivel, az eszközök helyes használatával és az előírások szerinti elrendezéssel. A cél, hogy a diákok gyakorlatban sajátítsák el az asztalterítés alapjait, miközben fejlődik precizitásuk, esztétikai érzékük és munkaszervezési képességük.</t>
    </r>
  </si>
  <si>
    <r>
      <t xml:space="preserve">A tananyagelemek és a deszkriptorok projektszemléletű kapcsolódása: 
</t>
    </r>
    <r>
      <rPr>
        <sz val="11"/>
        <color theme="1"/>
        <rFont val="Franklin Gothic Book"/>
        <family val="2"/>
      </rPr>
      <t>A tanulók szerepjáték alapú helyzetgyakorlatok során párokban dolgoznak, ahol az egyikük vendégként, a másik pedig felszolgálóként vesz részt az értékesítési folyamatban. A projekt célja, hogy a tanulók valós vendéglátóipari helyzeteket szimuláljanak, miközben fejlesztik kommunikációs készségeiket, szakmai ismereteiket és problémamegoldó képességüket.
Ez a tevékenység nemcsak a szakmai protokollok és értékesítési technikák elsajátítását segíti elő, hanem a tanulók önbizalmát, helyzetfelismerési és kommunikációs képességeit is fejleszti, miközben valós vendéglátóipari helyzeteket modelleznek.</t>
    </r>
  </si>
  <si>
    <r>
      <t xml:space="preserve">A tananyagelemek és a deszkriptorok projektszemléletű kapcsolódása: 
</t>
    </r>
    <r>
      <rPr>
        <sz val="11"/>
        <color theme="1"/>
        <rFont val="Franklin Gothic Book"/>
        <family val="2"/>
      </rPr>
      <t>A tanulók egy zöldség- és gyümölcs-előkészítés keretében gyakorlatban sajátítják el az előkészítéshez és daraboláshoz szükséges eszközök kiválasztását és helyes használatát. A projekt célja, hogy a diákok tudatosan megválasszák a megfelelő kézi szerszámokat, és biztonságos, hatékony munkafolyamatot alakítsanak ki. Fejlesztett készségek: eszközhasználati tudatosság és hatékonyság, munkafolyamatok szervezése és előkészítése, munka- és balesetvédelmi szabályok betartása, precíziós kézmozgás és vágástechnikák fejlesztése.</t>
    </r>
  </si>
  <si>
    <r>
      <t xml:space="preserve">A tananyagelemek és a deszkriptorok projektszemléletű kapcsolódása: 
</t>
    </r>
    <r>
      <rPr>
        <sz val="11"/>
        <color theme="1"/>
        <rFont val="Franklin Gothic Book"/>
        <family val="2"/>
      </rPr>
      <t>A gyakorlati feladat során a tanulók bekészítik a cukrászati termék elkészítéséhez szükséges alapanyagokat és eszközöket, majd kiválasztják a megfelelő technológiai műveletet, elvégzik az elkészítést, befejező műveleteket végeznek, és díszítik a terméket. Az elkészítendő termék meghatározásakor célszerű figyelembe venni a különleges alkalmakat és ünnepeket, amelyek tematikája megjelenhet akár a termék kiválasztásában, akár a kreatív díszítésben.</t>
    </r>
  </si>
  <si>
    <r>
      <t xml:space="preserve">A tananyagelemek és a deszkriptorok projektszemléletű kapcsolódása: 
</t>
    </r>
    <r>
      <rPr>
        <sz val="11"/>
        <color theme="1"/>
        <rFont val="Franklin Gothic Book"/>
        <family val="2"/>
      </rPr>
      <t>A gyakorlati feladat során a diákok önállóan kiválasztják és előkészítik az adott étel elkészítéséhez szükséges alapanyagokat, eszközöket és gépeket. Ezt követően, az étel receptúrájának és technológiai leírásának alapos tanulmányozása után, szakszerűen alkalmazzák a megfelelő konyhatechnológiai alapműveleteket (sütés, párolás, főzés, pirítás, grillezés), figyelembe véve az egyes műveletek optimális hőmérsékletét, időtartamát és az alapanyagok sajátosságait. A diákok folyamatosan ellenőrzik az étel állagát, ízét és hőmérsékletét, szükség esetén korrigálva a folyamatot. Az elkészült ételt esztétikusan tálalják, betartva a higiéniai előírásokat és a tálalási szabályokat.</t>
    </r>
  </si>
  <si>
    <r>
      <t xml:space="preserve">A tananyagelemek és a deszkriptorok projektszemléletű kapcsolódása: 
</t>
    </r>
    <r>
      <rPr>
        <sz val="11"/>
        <color theme="1"/>
        <rFont val="Franklin Gothic Book"/>
        <family val="2"/>
      </rPr>
      <t>A diákok a kalkulációk és/vagy a szakoktató útmutatásai alapján, önállóan tervezik meg az ételkészítés fűszerezését, figyelembe véve az alapanyagok ízprofilját és az étel jellegét. A saját munkafelületükön szakszerűen előkészítik a szükséges fűszereket és ízesítőket, ügyelve azok minőségére, frissességére és megfelelő tárolására. A fűszerek és ízesítők használata során a diákok pontosan mérik ki az előírt mennyiségeket, figyelembe véve az egyes fűszerek erősségét és ízhatását. Az étel elkészítése során folyamatosan kóstolják és értékelik az ízeket, szükség esetén korrigálva a fűszerezést. A diákok ismerik a különböző fűszerek és ízesítők párosításait, és képesek kreatívan kombinálni azokat, hogy egyedi és harmonikus ízvilágot hozzanak létre.</t>
    </r>
  </si>
  <si>
    <r>
      <t xml:space="preserve">A tananyagelemek és a deszkriptorok projektszemléletű kapcsolódása:  
</t>
    </r>
    <r>
      <rPr>
        <sz val="11"/>
        <color theme="1"/>
        <rFont val="Franklin Gothic Book"/>
        <family val="2"/>
      </rPr>
      <t>A tanulók a konyhatechnológiai műveletek (előkészítő, elkészítő, kiegészítő, befejező) teljes spektrumát alkalmazzák, önállóan tervezve és szervezve az ételkészítési folyamatot. A feladat során komplex gondolkodással és szakmai precizitással választják ki és készítik elő az alapanyagokat, alkalmazzák a megfelelő technológiai eljárásokat, és végzik el a tálalást, figyelembe véve az étel jellegét, a vendég igényeit és a higiéniai előírásokat. A diákok képesek a folyamat során felmerülő problémák megoldására, a minőségellenőrzésre és a hatékony munkavégzésre. A vendégtéri értékesítés során a diákok páros gyakorlati feladatok keretében demonstrálják a konyhatechnológiai műveletek és a vendéglátási készségek közötti szoros kapcsolatot.</t>
    </r>
  </si>
  <si>
    <r>
      <t xml:space="preserve">A tananyagelemek és a deszkriptorok projektszemléletű kapcsolódása: 
</t>
    </r>
    <r>
      <rPr>
        <sz val="11"/>
        <color theme="1"/>
        <rFont val="Franklin Gothic Book"/>
        <family val="2"/>
      </rPr>
      <t>A vendéglátás területén kiemelt jelentősége van az előírt speciális munka- és tűzvédelmi szabályoknak, valamint azok gyakorlati alkalmazásának. A diákoknak ügyelniük kell a biztonsági eszközök helyes használatára, a balesetmegelőzési intézkedések betartására és a kollektív biztonság elvére a munkafolyamatok során. Minden munkafolyamat megkezdése előtt beazonosítják az adott tevékenységhez leginkább jellemző veszélyforrásokat, és azok elkerülésének módját. A gyakorlati feladatok végrehajtása során hangsúlyosan jelenik meg tevékenységük biztonsági hatása.</t>
    </r>
  </si>
  <si>
    <r>
      <t xml:space="preserve">A tananyagelemek és a deszkriptorok projektszemléletű kapcsolódása: 
</t>
    </r>
    <r>
      <rPr>
        <sz val="11"/>
        <color theme="1"/>
        <rFont val="Franklin Gothic Book"/>
        <family val="2"/>
      </rPr>
      <t>A tanulók egy szimulált vendéglátóipari környezetben dolgoznak, ahol a receptúráknak megfelelően készítenek kevert italokat, figyelembe véve a technológiai lépéseket és a felszolgálási szabályokat. A projekt célja, hogy a diákok a gyakorlatban sajátítsák el az italok elkészítésének és szervírozásának folyamatát, miközben fejlődnek precizitásban, kézügyességben és kommunikációs készségekben.</t>
    </r>
  </si>
  <si>
    <r>
      <t xml:space="preserve">A tananyagelemek és a deszkriptorok projektszemléletű kapcsolódása: 
</t>
    </r>
    <r>
      <rPr>
        <sz val="11"/>
        <color theme="1"/>
        <rFont val="Franklin Gothic Book"/>
        <family val="2"/>
      </rPr>
      <t>A tanulók egy szimulált vendéglátói helyzetben páros feladatként salátát készítenek és felszolgálnak, miközben alkalmazzák a korábban megismert nyersanyagokat, technológiai eljárásokat és eszközöket. A projekt célja, hogy a diákok a gyakorlatban sajátítsák el a salátakeverés és tálalás folyamatait, valamint fejlesszék vendégfogadási és kommunikációs készségeiket.</t>
    </r>
  </si>
  <si>
    <r>
      <t xml:space="preserve">A tananyagelemek és a deszkriptorok projektszemléletű kapcsolódása: 
</t>
    </r>
    <r>
      <rPr>
        <sz val="11"/>
        <color theme="1"/>
        <rFont val="Franklin Gothic Book"/>
        <family val="2"/>
      </rPr>
      <t>A tanulók egy érzékszervi vizsgálat során ismerik meg és különböztetik meg a cukrászati készítményekhez használt alap- és járulékos anyagokat. A cél az, hogy a diákok empirikus módon, saját tapasztalataikra támaszkodva fedezzék fel az alapanyagok jellemzőit, és megértsék azok szerepét a cukrászati termékekben.</t>
    </r>
  </si>
  <si>
    <r>
      <t xml:space="preserve">időkeret: </t>
    </r>
    <r>
      <rPr>
        <sz val="11"/>
        <color theme="1"/>
        <rFont val="Franklin Gothic Book"/>
        <family val="2"/>
        <charset val="238"/>
      </rPr>
      <t>16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</si>
  <si>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</si>
  <si>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"C"</t>
    </r>
  </si>
  <si>
    <t>Ágazati alapoktatás összes óraszáma:</t>
  </si>
  <si>
    <r>
      <t xml:space="preserve">időkeret: </t>
    </r>
    <r>
      <rPr>
        <sz val="11"/>
        <color theme="1"/>
        <rFont val="Franklin Gothic Book"/>
        <family val="2"/>
        <charset val="238"/>
      </rPr>
      <t>6-8 óra</t>
    </r>
  </si>
  <si>
    <t>Szakirányú oktatás összes óraszáma:</t>
  </si>
  <si>
    <t>Italismeret és felszolgálásuk szabályai</t>
  </si>
  <si>
    <t>Ételkészítési ismeretek</t>
  </si>
  <si>
    <t>Konyhatechnológiai alapismeretek</t>
  </si>
  <si>
    <t>Étel és italismeret</t>
  </si>
  <si>
    <t>Felszolgálás lebonyolítása</t>
  </si>
  <si>
    <t>Felszolgálási ismeretek</t>
  </si>
  <si>
    <t>Vendégtéri ismeretek</t>
  </si>
  <si>
    <t>Alapvető munkajogi és adózási formák</t>
  </si>
  <si>
    <t>Elszámoltatás</t>
  </si>
  <si>
    <t>Jövedelmezőség</t>
  </si>
  <si>
    <t>Árképzés</t>
  </si>
  <si>
    <t>Ügyvitel a vendéglátásban</t>
  </si>
  <si>
    <t>Termelés</t>
  </si>
  <si>
    <t>Raktározás</t>
  </si>
  <si>
    <t>Beszerzés</t>
  </si>
  <si>
    <t>Gazdálkodás és ügyviteli ismeretek</t>
  </si>
  <si>
    <t>Rendezvény logisztika</t>
  </si>
  <si>
    <t>Értékesítés folyamata</t>
  </si>
  <si>
    <t>Rendezvény bonyolítása</t>
  </si>
  <si>
    <t>Rendezvényszervezési ismeretek</t>
  </si>
  <si>
    <t>Elszámolás, fizettetés</t>
  </si>
  <si>
    <t>Kommunikáció a vendéggel</t>
  </si>
  <si>
    <t>Fizetési módok</t>
  </si>
  <si>
    <t>Rendezvények típusai, fajtái</t>
  </si>
  <si>
    <t>Étlap és itallap szerkesztésének marketing szempontjai</t>
  </si>
  <si>
    <t>Hírlevelek szerkesztése és marketing vonatkozásai</t>
  </si>
  <si>
    <t>Vendéglátó egységek online tevékenységének elemzése</t>
  </si>
  <si>
    <t>Értékesítési ismeretek</t>
  </si>
  <si>
    <t>Szakmai társalgás</t>
  </si>
  <si>
    <t>Idegen nyelv</t>
  </si>
  <si>
    <t>Étel és ital érzékenységek, intoleranciák, allergiák</t>
  </si>
  <si>
    <t>Betekintés a csúcsgasztronómia világába, fine dining</t>
  </si>
  <si>
    <t>Ételek és italok párosítása, étrend összeállítás</t>
  </si>
  <si>
    <t>Italok készítésének szabályai</t>
  </si>
  <si>
    <t>Étterem értékelő és minősítő rendszerek a világban</t>
  </si>
  <si>
    <t>Viselkedés és üzleti protokoll</t>
  </si>
  <si>
    <t>Marketing és protokoll</t>
  </si>
  <si>
    <t>Marketing</t>
  </si>
  <si>
    <t>Vállalkozás indítása</t>
  </si>
  <si>
    <t>Üzleti menedzsment</t>
  </si>
  <si>
    <t>Törekszik a vendéglátásra vonatkozó jogszabályok betartására a vállalkozás elindítása során. </t>
  </si>
  <si>
    <t>Behatóan ismeri a vendéglátó vállalkozások alapításának folyamatát, annak jogi kereteit és lehetőségeit. Megérti a piackutatás fontosságát a tervezési folyamatban.  </t>
  </si>
  <si>
    <t>Létszám- és bérgazdálkodás</t>
  </si>
  <si>
    <t>Gazdálkodás a bevételekkel</t>
  </si>
  <si>
    <t>A vezetők, tulajdonosok iránymutatásával, önállóan hozza meg döntéseit a gazdálkodással kapcsolatban.</t>
  </si>
  <si>
    <t>Kezdeményezi az új módszerek bevezetését a gazdálkodás folyamatába és a nyilvántartás ellenőrzésébe.</t>
  </si>
  <si>
    <t>Ismeri a gazdálkodás folyamatának mutatószámait, ezek kiszámításának szükségességét, módjait.</t>
  </si>
  <si>
    <t>Vezetés a gyakorlatban</t>
  </si>
  <si>
    <t>Speciális szakmai kompetenciák</t>
  </si>
  <si>
    <t>A gazdálkodással összefüggő bizonylatkezelési ismeretek</t>
  </si>
  <si>
    <r>
      <t xml:space="preserve">Kapcsolódó tananyagegységek: 
</t>
    </r>
    <r>
      <rPr>
        <sz val="11"/>
        <color theme="1"/>
        <rFont val="Franklin Gothic Book"/>
        <family val="2"/>
        <charset val="238"/>
      </rPr>
      <t>"K"; "H"; "J"; "F"</t>
    </r>
  </si>
  <si>
    <t>Projektfeladat címe:
Fenntartható vendéglátás – zöld irányelvek és szabályzat kialakítása
Projektleírás:
A tanulók kutatómunkát végeznek a környezetbarát vendéglátói működés lehetőségeiről, figyelembe véve a fenntarthatósági szempontokat, mint például az energiatakarékosság, a hulladékcsökkentés, a helyi alapanyagok felhasználása és a vízvédelem. A projekt során egy írásos „Zöld irányelv-gyűjteményt” vagy szabályzatot készítenek, amely gyakorlati javaslatokat tartalmaz a környezetbarát működésre. A tanulók a projekt végén prezentáció formájában mutatják be kidolgozott javaslataikat.
A projekt eredménye:
A tanulók képesek lesznek olyan zöld irányelvek kidolgozására, amelyek segítik a fenntartható vendéglátói gyakorlatok bevezetését. A projekt során nemcsak környezetvédelmi szemléletük fejlődik, hanem a gyakorlati megoldások megtervezésében és bemutatásában is jártasságot szereznek.</t>
  </si>
  <si>
    <r>
      <t xml:space="preserve">Kapcsolódó tananyagegységek: 
</t>
    </r>
    <r>
      <rPr>
        <sz val="11"/>
        <color theme="1"/>
        <rFont val="Franklin Gothic Book"/>
        <family val="2"/>
        <charset val="238"/>
      </rPr>
      <t>"K"; "A"; "G"</t>
    </r>
  </si>
  <si>
    <r>
      <t xml:space="preserve">időkeret: </t>
    </r>
    <r>
      <rPr>
        <sz val="11"/>
        <color theme="1"/>
        <rFont val="Franklin Gothic Book"/>
        <family val="2"/>
        <charset val="238"/>
      </rPr>
      <t>5-6 óra</t>
    </r>
  </si>
  <si>
    <t>Projektfeladat címe:
Tűzvédelmi nap szervezése és gyakorlati lebonyolítása egy vendéglátóhelyen
Projektleírás:
A tanulók megterveznek egy tűzvédelmi oktatási napot egy vendéglátóegység számára. A projekt keretében elkészítik a részletes forgatókönyvet, amely tartalmazza a tűzoltó eszközök bemutatását, a vészhelyzeti menekülési útvonalak gyakorlását és az alapvető tűzvédelmi szabályok ismertetését. A forgatókönyv alapján lebonyolítják a gyakorlatot, majd értékelő jegyzőkönyvet készítenek a tapasztalatokról, eredményekről és fejlesztési javaslatokról.
A projekt eredménye:
A tanulók képesek lesznek egy teljes tűzvédelmi gyakorlat megtervezésére, sikeres lebonyolítására és értékelésére. A projekt során megtanulják a tűzvédelmi eszközök helyes használatát, valamint fejlesztik szervezőkészségüket és felelősségtudatukat a vendéglátóipari környezetben.</t>
  </si>
  <si>
    <r>
      <t xml:space="preserve">Kapcsolódó tananyagegységek: 
</t>
    </r>
    <r>
      <rPr>
        <sz val="11"/>
        <color theme="1"/>
        <rFont val="Franklin Gothic Book"/>
        <family val="2"/>
        <charset val="238"/>
      </rPr>
      <t>"K"; "A"; "G"; "J"</t>
    </r>
    <r>
      <rPr>
        <b/>
        <sz val="11"/>
        <color theme="1"/>
        <rFont val="Franklin Gothic Book"/>
        <family val="2"/>
        <charset val="238"/>
      </rPr>
      <t xml:space="preserve">
</t>
    </r>
  </si>
  <si>
    <t>Projektfeladat címe:
Biztonságos vendéglátóhely kialakítása – kockázatok feltérképezése és kezelése
Projektleírás:
A tanulók csoportokban egy valós vagy szimulált vendéglátóegységet vizsgálnak meg, és azonosítják a munkavédelmi és balesetvédelmi kockázatokat. A felmérés során feltárják a veszélyforrásokat, majd írásos dokumentációt készítenek, amelyben javaslatokat fogalmaznak meg a kockázatok csökkentésére és a munkakörnyezet biztonságosabbá tételére. A projekt zárásaként a tanulók prezentáció formájában mutatják be megállapításaikat és javaslataikat társaik számára.
A projekt eredménye:
A tanulók képesek lesznek munkavédelmi és balesetvédelmi szempontból felmérni egy vendéglátóhelyet, írásos kockázatelemzést és részletes javaslati listát készíteni. A projekt során fejlesztik prezentációs készségeiket is, miközben saját élményen keresztül tapasztalják meg a gyakorlati munkavédelem fontosságát.</t>
  </si>
  <si>
    <r>
      <t xml:space="preserve">A tananyagelemek és a deszkriptorok projektszemléletű kapcsolódása: 
</t>
    </r>
    <r>
      <rPr>
        <sz val="11"/>
        <color theme="1"/>
        <rFont val="Franklin Gothic Book"/>
        <family val="2"/>
        <charset val="238"/>
      </rPr>
      <t>A biztonsági előírások és fenntarthatósági gyakorlatok ismerete segíti a munkavállalókat abban, hogy a mindennapi munkavégzés során helyes döntéseket hozzanak, míg a szabályok betartatása a vezetők felelőssége. A projektszemlélet lehetőséget biztosít arra, hogy a különböző szabályozások integrálódjanak a döntéshozatali folyamatokba, figyelembe véve a környezeti hatásokat. A munkavédelmi és környezetvédelmi szempontok alkalmazásával a vállalkozás nemcsak a törvényi előírásoknak felel meg, hanem hozzájárul a fenntarthatóbb működéshez és egy biztonságos munkakörnyezet kialakításához.</t>
    </r>
  </si>
  <si>
    <t>Munkaszervezés az értékesítés lehetséges helyszínein</t>
  </si>
  <si>
    <t xml:space="preserve">Speciális szakmai kompetenciák </t>
  </si>
  <si>
    <t>Felelősségteljesen tartja be, és tartatja be a munkavédelmi, balesetvédelmi, tűz- és környezetvédelmi előírásokat.</t>
  </si>
  <si>
    <t>Törekszik a munkavédelmi, balesetvédelmi, tűz- és környezetvédelmi előírások figyelembevételére munkája során. Törekszik arra, hogy információkat gyűjtsön arról, hogy az üzleti partnerek milyen mértékben veszik figyelembe működésük során a környezetvédelmi, fenntarthatósági szempontokat. A döntés-előkészítés során ezeket az információkat felhasználja.</t>
  </si>
  <si>
    <t>Ismeri a munkavédelmi, balesetvédelmi, tűz- és környezetvédelmi előírásokat, szabályokat.</t>
  </si>
  <si>
    <t>Napi munkáját a vendéglátásra vonatkozó munkavédelmi, balesetvédelmi, tűz- és környezetvédelmi szabályok, előírások alapján végzi.</t>
  </si>
  <si>
    <t>"K" A vendéglátóipari egységek biztonságos működtetése és fenntarthatósága (22.sor)</t>
  </si>
  <si>
    <r>
      <t xml:space="preserve">A tananyagelemek és a deszkriptorok projektszemléletű kapcsolódása: 
</t>
    </r>
    <r>
      <rPr>
        <sz val="11"/>
        <color theme="1"/>
        <rFont val="Franklin Gothic Book"/>
        <family val="2"/>
        <charset val="238"/>
      </rPr>
      <t>Az aktuális trendek és innovációk figyelemmel kísérése, valamint a szakirodalom és online források hatékony használata biztosítja, hogy a szakemberek mindig naprakész tudással rendelkezzenek. A folyamatos önképzés és az élethosszig tartó tanulás ösztönzése elősegíti a szakmai fejlődést, miközben a hibák felismerése és kijavítása lehetőséget ad arra, hogy a munkavállalók támogathassák egymást fejlődésükben. A vezetők így nemcsak saját fejlődésükről gondoskodnak, hanem biztosítják a csapatuk számára is a folyamatos szakmai fejlődést, valamint az alkalmazkodást az iparági változásokhoz.</t>
    </r>
  </si>
  <si>
    <t>A bankett kínálat kialakításának szempontjai</t>
  </si>
  <si>
    <t>Gasztroesemények az online térben</t>
  </si>
  <si>
    <t>Korrigálja a saját, vagy beosztottjainak szakmai hibáit, támogatja őket a hiányosságaik pótlásában.</t>
  </si>
  <si>
    <t>Motivált az önképzésre, hajlandó az élethosszig tartó tanulásra, nyitott a szakmai innovációra, újdonságokra.</t>
  </si>
  <si>
    <t>Ismeri a vendéglátás szakirodalmát, hagyományos nyomtatott és internetes felületen megjelenő információkat, az információkhoz való hozzájutás és releváns felhasználási módjait.</t>
  </si>
  <si>
    <t>Folyamatosan nyomon követi az aktuális trendeket a vendéglátásban, megszerzi a szakmában megjelenő új információkat.</t>
  </si>
  <si>
    <t>"J" A vendéglátóipari egység működésének teljes körű irányítása és felügyelete (15;  16;  17;  18;  19;  20;  21.sor)</t>
  </si>
  <si>
    <r>
      <t xml:space="preserve">A tananyagelemek és a deszkriptorok projektszemléletű kapcsolódása: 
</t>
    </r>
    <r>
      <rPr>
        <sz val="11"/>
        <color theme="1"/>
        <rFont val="Franklin Gothic Book"/>
        <family val="2"/>
        <charset val="238"/>
      </rPr>
      <t xml:space="preserve">A különböző munkakörök és elvárások megismerése lehetővé teszi a vezető számára, hogy egy projekt során hatékonyan ossza ki a feladatokat, és folyamatosan figyelemmel kísérje a munkavállalók teljesítményét. A betanítási módszerek – mint a demonstráció és a mentorálás – gyakorlati eszközként támogatják a csapat fejlődését. Az empatikus kommunikáció és a konfliktuskezelési technikák gyors és eredményes problémamegoldást tesznek lehetővé, míg a felelősségvállalás és a döntéshozatal biztosítják a projekt folyamatos előrehaladását. A projekt sikeressége érdekében minden tényezőt össze kell hangolni, hogy a vezető teljes körű felelősséget vállalhasson a munkafolyamatok minőségi megvalósításáért.
</t>
    </r>
  </si>
  <si>
    <t>Teljes mértékben, önállóan vállal felelősséget a munkavállalók által végzett munkáért.</t>
  </si>
  <si>
    <t>A betanítás és felügyelet, irányítás során empatikusan viselkedik a munkavállalókkal.</t>
  </si>
  <si>
    <t xml:space="preserve">Részletesen ismeri a különböző, vendéglátásban megtalálható munkaköröket, ezek munkaköri leírásait, a munkavállalóktól elvárható munka minőségét és mennyiségét. </t>
  </si>
  <si>
    <t>Betanítja és felügyeli az éttermi és konyhai személyzetet.</t>
  </si>
  <si>
    <r>
      <t xml:space="preserve">A tananyagelemek és a deszkriptorok projektszemléletű kapcsolódása: 
</t>
    </r>
    <r>
      <rPr>
        <sz val="11"/>
        <color theme="1"/>
        <rFont val="Franklin Gothic Book"/>
        <family val="2"/>
        <charset val="238"/>
      </rPr>
      <t>A gyakorlati alkalmazás során a projekt célja, hogy a munkabeosztásokat rugalmasan, ugyanakkor a jogszabályi előírások betartásával alakítsák ki, figyelembe véve az egyéni igényeket és a munkavállalói elégedettséget. Az optimálisan alkalmazott munkaidőrendszerek hozzájárulnak a konfliktusok csökkentéséhez, ezáltal növelve a hatékonyságot és az igazságosságot. A beosztások adminisztrációja és dokumentálása során kiemelt szerepet kap a pontosság és az átláthatóság, biztosítva a törvényi megfelelést. A projektalapú megközelítés támogatja a munkafolyamatok hatékonyabb szervezését, és segít összehangolni a dolgozók igényeit a vendéglátóhely működési követelményeivel.</t>
    </r>
  </si>
  <si>
    <t>A munka-időbeosztásokat a dolgozókkal együttműködve alakítja ki, a lehető legmesszemenőbb határig figyelembe veszi a személyes kéréseket.</t>
  </si>
  <si>
    <t>A beosztások kialakításánál a törvények betartása mellett törekszik az egyenlőségre és az igazságosságra.</t>
  </si>
  <si>
    <t>Teljeskörűen ismeri a munkaidőbeosztásra vonatkozó jogi szabályozást és a vendéglátásban elfogadott munkaidő rendszereket.</t>
  </si>
  <si>
    <t>Kialakítja a dolgozók munkabeosztását a vendéglátó egységben a zavartalan működés biztosítása érdekében.</t>
  </si>
  <si>
    <r>
      <t xml:space="preserve">A tananyagelemek és a deszkriptorok projektszemléletű kapcsolódása: 
</t>
    </r>
    <r>
      <rPr>
        <sz val="11"/>
        <color theme="1"/>
        <rFont val="Franklin Gothic Book"/>
        <family val="2"/>
        <charset val="238"/>
      </rPr>
      <t>A tanulók elsajátítják a verbális és nonverbális kommunikáció alapelveit, megtanulják a tárgyalástechnika és üzleti retorika szabályait, miközben empátiával és udvariasan kommunikálnak munkatársaikkal és partnereikkel. A protokoll szabályainak alkalmazásával támogatjuk őket abban, hogy magabiztosan és helyesen vegyenek részt üzleti eseményeken. Emellett az idegen nyelvi kommunikáció gyakorlásával képessé válnak nemcsak a helyi, hanem a nemzetközi partnerekkel is hatékonyan tárgyalni, figyelembe véve a kulturális különbségeket is. A projektszemléletű gyakorlatok során valós helyzeteket szimulálva fejlesztik készségeiket, például tárgyalások vagy üzleti megbeszélések lebonyolításával.</t>
    </r>
  </si>
  <si>
    <t>Betartja és kollégáival betartatja a szakmai kommunikációra vonatkozó írott és íratlan szabályokat.</t>
  </si>
  <si>
    <t>A kommunikáció során munkatársaival és az üzleti partnerekkel empatikusan, udvariasan viselkedik, szem előtt tartva az üzlet érdekeit.</t>
  </si>
  <si>
    <t>Magabiztosan ismeri a szakmai, üzleti kommunikáció verbális formáit, ennek szabályrendszerét, a tárgyalási retorikákat legalább egy idegen nyelven. Ismeri a protokoll előírásait a vendéglátó üzlet mindennapi működésére vonatkozóan.</t>
  </si>
  <si>
    <t>Napi tevékenysége során munkatársaival, vezetőivel, üzleti partnereivel szakmai megbeszélést folytat az aktuális feladatokról, együttműködésről, szükség esetén legalább egy idegen nyelven is.</t>
  </si>
  <si>
    <r>
      <t xml:space="preserve">A tananyagelemek és a deszkriptorok projektszemléletű kapcsolódása: 
</t>
    </r>
    <r>
      <rPr>
        <sz val="11"/>
        <color theme="1"/>
        <rFont val="Franklin Gothic Book"/>
        <family val="2"/>
        <charset val="238"/>
      </rPr>
      <t>A tanulók egy vendéglátóegység készletgazdálkodási és elszámolási feladatait gyakorolják, például egy rendezvény lebonyolításához kapcsolódó árurendelést, nyilvántartást és elszámolást készítenek. A beszerzett áruk készletre vételét dokumentálják, rögzítik a felhasználást és az esetleges veszteségeket, miközben kiszámítják a készletforgási mutatókat is. A feladat zárásaként pénzügyi tranzakciókat szimulálnak, például szállítói számlák rögzítését vagy banki átutalások előkészítését, figyelve a jogszabályi megfelelésre. A folyamat során megtapasztalják az önellenőrzés és az együttműködés fontosságát a könyveléssel, így komplex, valós helyzetben alkalmazzák az elméleti ismereteiket.</t>
    </r>
  </si>
  <si>
    <t>Anyag- és készlet- és eszközgazdálkodás</t>
  </si>
  <si>
    <t>A vállalkozás könyvelőjével együttműködve végzi a munkaköri leírásban meghatározott feladatát, képes az önellenőrzésre és az esetleges hibák önálló javítására.</t>
  </si>
  <si>
    <t>Munkája során törekszik arra, hogy a jogszabályban meghatározott dokumentációt használja a készletnyilvántartás és a pénzügyi tranzakciók végrehajtása során. Készpénzkímélő fizetési módszereket alkalmaz.</t>
  </si>
  <si>
    <t>Ismeri a készletgazdálkodás módszereit, a hagyományos és elektronikus nyilvántartás lehetőségeit, az ehhez kapcsolódó dokumentumok fajtáit, tudja az erre vonatkozó mutatószámok kiszámításához szükséges képleteket. Ismeri a pénzügyi tranzakciók végrehajtásának szabályos módjait.</t>
  </si>
  <si>
    <t>Nyilvántartja a készleteket, elvégzi és felügyeli a pénzügyi tranzakciókat a vállalkozás készleteivel kapcsolatban. Elszámoltat.</t>
  </si>
  <si>
    <r>
      <t>A tananyagelemek és a deszkriptorok projektszemléletű kapcsolódása:</t>
    </r>
    <r>
      <rPr>
        <sz val="11"/>
        <color theme="1"/>
        <rFont val="Franklin Gothic Book"/>
        <family val="2"/>
        <charset val="238"/>
      </rPr>
      <t xml:space="preserve"> 
A tanulók egy valós vagy modellezett vendéglátóipari egység kínálatát tervezik meg, ahol az árképzést is önállóan végzik. Felmérik a beszerzési árakat, kiszámítják a szükséges mutatószámokat, és meghatározzák az eladási árakat az üzlet karakterének, a vendégkör fizetőképességének és a piaci viszonyoknak megfelelően. A projekt során szituációs gyakorlatként árkorrekciót is végeznek, ha a beszerzési árak vagy a piaci helyzet változik. Így komplex módon, valósághű helyzetekben alkalmazzák az elméleti ismereteket, önálló, gazdasági szemléletű döntéseket hozva.</t>
    </r>
  </si>
  <si>
    <t>A vezető és a tulajdonos útmutatása alapján, önállóan végzi az árképzést, folyamatosan ellenőrzi, és szükség esetén korrigálja a napi árakat.</t>
  </si>
  <si>
    <t xml:space="preserve">Az árak kialakításánál szem előtt tartja az üzlet karakterét, gazdasági környezetét és a vendégkör lehetőségeit. </t>
  </si>
  <si>
    <t>Ismeri az árképzés típusait, módszereit, és tudja a megfelelő mutatószám kiszámításához szükséges képleteket, műveleteket.</t>
  </si>
  <si>
    <t>Kialakítja a beszerzett áruk üzleti árát a vendéglátóipari egységben.</t>
  </si>
  <si>
    <r>
      <t xml:space="preserve">A tananyagelemek és a deszkriptorok projektszemléletű kapcsolódása: 
</t>
    </r>
    <r>
      <rPr>
        <sz val="11"/>
        <color theme="1"/>
        <rFont val="Franklin Gothic Book"/>
        <family val="2"/>
        <charset val="238"/>
      </rPr>
      <t>A tanulók egy konkrét rendezvényt terveznek és szerveznek meg a megrendelő igényei alapján, felmérve a szükséges munkaerőt és eszközöket. A projekt során forgatókönyvet készítenek, meghatározzák a feladatköröket, majd a gyakorlatban lebonyolítják a rendezvényt, kiemelt figyelmet fordítva a minőségre és a részletekre. Különleges vendégigények esetén kreatív megoldásokat alkalmaznak, miközben folyamatosan ellenőrzik a szervezés és a lebonyolítás szakszerűségét. A folyamat végén közösen értékelik a projekt eredményességét, így komplex, valós szakmai tapasztalatot szereznek a rendezvényszervezés területén.</t>
    </r>
  </si>
  <si>
    <t>Teljesen önállóan, kreatívan szervezi a rendezvényeket, figyelembe véve a vendégek különleges igényeit.</t>
  </si>
  <si>
    <t>Törekszik a rendezvény lebonyolításának tökéletességére, minőségorientáltan irányítja a dolgozókat.</t>
  </si>
  <si>
    <t>Ismeri a rendezvények lebonyolításának szakmai szabályait, a lebonyolítás folyamatát.</t>
  </si>
  <si>
    <t>Lebonyolítja az általa tervezett, szervezett rendezvényeket a megrendelő igényei alapján. Felméri az ehhez szükséges munkaerő- és eszközigényt.</t>
  </si>
  <si>
    <r>
      <t>A tananyagelemek és a deszkriptorok projektszemléletű kapcsolódása:</t>
    </r>
    <r>
      <rPr>
        <sz val="11"/>
        <color theme="1"/>
        <rFont val="Franklin Gothic Book"/>
        <family val="2"/>
        <charset val="238"/>
      </rPr>
      <t xml:space="preserve"> 
A tanulók egy komplex vendégélményt megvalósító feladatot dolgoznak ki, melynek során bartender, barista és sommelier feladatokat végeznek, valamint látványos ételkészítést mutatnak be a vendégek előtt. A projekt részeként ital- és borkínálatot állítanak össze, kreatív koktélokat és kávékülönlegességeket készítenek, valamint élő flambírozással vagy tálalással kísért ételt szolgálnak fel. A munka során alkalmazzák a szakmai szabályokat és receptúrákat, miközben figyelembe veszik a legújabb trendeket is. A diákok önállóan tervezik és hajtják végre a programot, ezzel fejlesztve szakmai önbizalmukat, kreativitásukat és vendégorientált szemléletüket.</t>
    </r>
  </si>
  <si>
    <t>A vendég asztalánál készíthető ételek</t>
  </si>
  <si>
    <t>Sommelier feladatának marketing vonatkozásai</t>
  </si>
  <si>
    <t>Önállóan végzi a bartender, barista, sommelier műveleteket, valamint a vendég előtti ételkészítést.</t>
  </si>
  <si>
    <t>Munkája során törekszik arra, hogy a különböző tevékenységek során a tevékenységre jellemző szabályokat és receptúrákat betartsa, folyamatosan figyelemmel követi az új szakmai trendeket.</t>
  </si>
  <si>
    <t>Ismeri a bartender, barista, sommelier tevékenységek szabályrendszerét, tisztában van a vendég előtti ételkészítés lehetőségeivel, szabályaival.</t>
  </si>
  <si>
    <t>Bartender, barista, sommelier tapasztalatait felhasználva italokat ajánl és készít vendégei számára, valamint ételt készít a vendég asztalánál.</t>
  </si>
  <si>
    <t>"I" Étkezési és italfogyasztási ajánlatok készítése, italok ajánlása és készítése vendégek számára (13;  14.sor)</t>
  </si>
  <si>
    <r>
      <t xml:space="preserve">A tananyagelemek és a deszkriptorok projektszemléletű kapcsolódása: 
</t>
    </r>
    <r>
      <rPr>
        <sz val="11"/>
        <color theme="1"/>
        <rFont val="Franklin Gothic Book"/>
        <family val="2"/>
        <charset val="238"/>
      </rPr>
      <t>A tanulók valós vendéglátóhely-szimulációban készítenek kreatív étel-ital ajánlatokat, figyelembe véve a vendégek igényeit és az üzlet típusát. A projekt során alkalmazzák az étel-ital párosítás szakmai szabályait, miközben kutatják és beépítik a legújabb gasztronómiai trendeket. Önállóan tervezik meg a kínálatot, gyakorolják a vendégközpontú szemléletet, és saját ajánlataikat prezentálják a „megrendelőknek”. Így fejlődik kreativitásuk, szakmai önállóságuk, és a gyakorlatban tapasztalják meg a kínálattervezés komplexitását.</t>
    </r>
  </si>
  <si>
    <t xml:space="preserve">Ételek és italok párosítása, étrend összeállítás </t>
  </si>
  <si>
    <t>Teljesen önállóan, kreatívan tervezi az ajánlatait, figyelembe véve a vendégek igényeit.</t>
  </si>
  <si>
    <t>Figyelemmel kíséri az új szakmai trendeket az étel-italpárosításra, ajánlásra vonatkozóan.</t>
  </si>
  <si>
    <t>Behatóan ismeri az étel és ital párosítás, ajánlás szakmai szabályait, tudja az üzletek különböző kategóriájának megfelelő kínálat kialakításának lehetőségeit, módszereit.</t>
  </si>
  <si>
    <t>Különböző étel-ital ajánlatot készít a megrendelők részére a vendéglátó üzletben.</t>
  </si>
  <si>
    <r>
      <t xml:space="preserve">A tananyagelemek és a deszkriptorok projektszemléletű kapcsolódása: 
</t>
    </r>
    <r>
      <rPr>
        <sz val="11"/>
        <color theme="1"/>
        <rFont val="Franklin Gothic Book"/>
        <family val="2"/>
        <charset val="238"/>
      </rPr>
      <t>A tanulók az üzleti arculat kialakítását és a marketingstratégia megtervezését a gyakorlatban valósítják meg, figyelembe véve a legújabb trendeket és médiacsatornákat. A projekt során együttműködnek a tulajdonosokkal és vezetőkkel, miközben kreatív módon alakítják ki az üzlet arculatát, alkalmazva a marketingtevékenységek tervezésének lépéseit és eszközeit. A diákok önállóan végeznek piackutatást, és figyelemmel kísérik a közösségi média szerepét a márkaépítésben. Így a projekt során a tanulók gyakorlati tapasztalatot szereznek a marketingstratégia fejlesztésében és a reklámtrendek alkalmazásában, miközben hozzájárulnak az üzlet sikeres működéséhez.</t>
    </r>
  </si>
  <si>
    <t>A Séf (táblás) ajánlat kialakításának szempontjai</t>
  </si>
  <si>
    <t>Új megoldásokat kezdeményez, önállóan, kreatívan alakítja a marketingstratégiát.</t>
  </si>
  <si>
    <t>A tulajdonossal, vezetőivel, kollégáival együttműködve alakítja ki az üzlet arculatát, marketingstratégiáját, figyelemmel kíséri a legújabb reklám- trendeket mind a médiában, mind a közösségi oldalakon.</t>
  </si>
  <si>
    <t>Ismeri az üzleti arculat tervezésének szakmai szabályait, tisztában van a marketing tevékenység területeivel, tervezésének lépéseivel.</t>
  </si>
  <si>
    <t>Kialakítja és fenntartja az üzleti arculatot, népszerűsíti az üzletet a potenciális vendégkör felé.</t>
  </si>
  <si>
    <t>"H" Az üzleti működés, gazdálkodás és arculatfejlesztés a vendéglátó egységekben</t>
  </si>
  <si>
    <r>
      <t xml:space="preserve">A tananyagelemek és a deszkriptorok projektszemléletű kapcsolódása: 
</t>
    </r>
    <r>
      <rPr>
        <sz val="11"/>
        <color theme="1"/>
        <rFont val="Franklin Gothic Book"/>
        <family val="2"/>
        <charset val="238"/>
      </rPr>
      <t>A tanulók képesek lesznek biztosítani a megfelelő személyi és tárgyi feltételeket a vendéglátóegységek hatékony működéséhez. A különböző egységek létszámigénye és munkaszervezeti struktúrája alapján önállóan meghatározzák a szükséges erőforrásokat és eszközöket, figyelembe véve a tulajdonosi érdekeket. A projekt során nemcsak az eszközök biztosítását gyakorolják, hanem a munkaerő és eszközök közötti összhang fenntartásának fontosságát is alkalmazzák. Így a tanulók valós környezetben alkalmazhatják a megszerzett ismereteket a vendéglátóhelyek hatékony üzemeltetése érdekében.</t>
    </r>
  </si>
  <si>
    <t>A vezetők és a tulajdonos útmutatása alapján a személyi és tárgyi eszközök biztosítását önállóan végzi.</t>
  </si>
  <si>
    <t>Munkája során törekszik arra, hogy az adott egységben a munka mennyiségének megfelelő személyzet és tárgyi eszköz álljon rendelkezésre, szem előtt tartva a tulajdonosi érdekeket.</t>
  </si>
  <si>
    <t>Ismeri a vendéglátó üzletek típusainak létszámigényét és a különböző egységek munka-szervezetének hierarchikus felépítését, struktúráját, valamint az egységek munkájához szükséges tárgyi feltételeket.</t>
  </si>
  <si>
    <t>Biztosítja az üzemeltetés személyi és tárgyi feltételeit a vendéglátó üzletek különböző típusaiban.</t>
  </si>
  <si>
    <t>"H" Az üzleti működés, gazdálkodás és arculatfejlesztés a vendéglátó egységekben ( 9;  10;  11;  12.sor)</t>
  </si>
  <si>
    <r>
      <t xml:space="preserve">A tananyagelemek és a deszkriptorok projektszemléletű kapcsolódása: 
</t>
    </r>
    <r>
      <rPr>
        <sz val="11"/>
        <color theme="1"/>
        <rFont val="Franklin Gothic Book"/>
        <family val="2"/>
        <charset val="238"/>
      </rPr>
      <t>A tanulók a gazdálkodás mutatószámainak kiszámításával és elemzésével képesek az üzlet napi működését hatékonyan irányítani, valamint megfelelő döntésekkel beavatkozni a folyamatokba. A gyakorlatban az önálló döntéshozatal is fontos szerepet kap, mivel a résztvevők a vezetők iránymutatása alapján saját döntéseket hoznak a gazdasági mutatók figyelembevételével, így javítva a vállalat teljesítményét. Az új módszerek bevezetésének ösztönzése elősegíti a folyamatos fejlődést és az innováció alkalmazását a gazdálkodásban.</t>
    </r>
  </si>
  <si>
    <t>Gazdasági mutatókat számol az üzlet működésére vonatkoztatva, a kapott értékek, adatok alapján beavatkozik a napi munkafolyamatokba.</t>
  </si>
  <si>
    <r>
      <t xml:space="preserve">A tananyagelemek és a deszkriptorok projektszemléletű kapcsolódása: 
</t>
    </r>
    <r>
      <rPr>
        <sz val="11"/>
        <color theme="1"/>
        <rFont val="Franklin Gothic Book"/>
        <family val="2"/>
        <charset val="238"/>
      </rPr>
      <t>A tanulók a szállítási szerződések és az árubeszerzés jogi hátterét nemcsak elméleti szinten, hanem gyakorlati helyzetekben is alkalmazzák. Megtanulják a szállítási szerződések megkötésének folyamatát, a szállítókkal való kapcsolattartás alapelveit, valamint az önálló döntéshozatalt az üzleti érdekek figyelembevételével. Kiemelt szerepet kap az önellenőrzés és a hibák felismerése, illetve kijavítása is, hiszen a projektalapú megközelítés során a tanulók valós helyzetekben alkalmazzák a megszerzett tudást. A gyakorlati feladatok segítségével hatékonyan kezelik a szerződéskötéseket és az árurendeléseket, miközben az üzleti érdekek és a jogi szabályozások mentén dolgoznak.</t>
    </r>
  </si>
  <si>
    <t>Vezetői, tulajdonosi útmutatással önállóan végzi a szerződések megkötését és az árurendeléseket. Képes az önellenőrzésre és az esetleges hibák kijavítására.</t>
  </si>
  <si>
    <t>A szerződések megkötésekor és az árurendelések leadásánál szem előtt tartja az üzleti érdekeket.</t>
  </si>
  <si>
    <t>Ismeri a szállítási szerződésekre és az árubeszerzésre vonatkozó jogi szabályokat, a szerződések megkötésének folyamatát.</t>
  </si>
  <si>
    <t>Megköti a szállítási szerződéseket, leadja a megfelelő megrendeléseket az üzleti partnereknek, kapcsolatot tart a szállítókkal.</t>
  </si>
  <si>
    <t xml:space="preserve"> "H" Az üzleti működés, gazdálkodás és arculatfejlesztés a vendéglátó egységekben ( 9;  10;  11;  12.sor)</t>
  </si>
  <si>
    <r>
      <t xml:space="preserve">A tananyagelemek és a deszkriptorok projektszemléletű kapcsolódása: 
</t>
    </r>
    <r>
      <rPr>
        <sz val="11"/>
        <color theme="1"/>
        <rFont val="Franklin Gothic Book"/>
        <family val="2"/>
        <charset val="238"/>
      </rPr>
      <t xml:space="preserve">A tanulók a készletgazdálkodás elméleti alapjait gyakorlati döntésekkel és valós helyzetekkel párosítják. Nemcsak a mutatószámok számítását és az optimális készletszint meghatározását sajátítják el, hanem megtanulják ezek gyakorlati alkalmazását a döntéshozatali folyamatok során is. Az önálló döntések meghozatalához előzetes egyeztetések szükségesek a kollégákkal, így a tananyag projektalapú megközelítése a gyakorlati alkalmazást helyezi előtérbe. A gyakorlatban a különböző elméleti elemek, mint a készletváltozások figyelemmel kísérése és a beszerzések optimalizálása, közvetlenül kapcsolódnak a napi munkavégzéshez, elősegítve a hatékony készletgazdálkodást.
</t>
    </r>
  </si>
  <si>
    <t>Kollégáival történő előzetes egyeztetés után, önállóan hozza meg a döntéseket az árukészletek mennyiségét illetően.</t>
  </si>
  <si>
    <t>Munkájában törekszik az árukészlet optimális mennyiségének beállítására.</t>
  </si>
  <si>
    <t>Ismeri az árukészlet változásainak mutatószámait, tudja ezek számítási módszereit, a kapott eredmények értelmezését.</t>
  </si>
  <si>
    <t>Figyelemmel kíséri az árukészlet változásait, a beszerzéseket a változások alapján intézi.</t>
  </si>
  <si>
    <t>"B" Az áruforgalmi folyamatok szervezése a vendéglátó üzletben (2;  8.sor)</t>
  </si>
  <si>
    <r>
      <t xml:space="preserve">A tananyagelemek és a deszkriptorok projektszemléletű kapcsolódása: 
</t>
    </r>
    <r>
      <rPr>
        <sz val="11"/>
        <color theme="1"/>
        <rFont val="Franklin Gothic Book"/>
        <family val="2"/>
        <charset val="238"/>
      </rPr>
      <t>A tanulók egy vendéglátóegység allergénmentes étlapját és itallapját tervezik meg, figyelembe véve a vendégek speciális igényeit és a vonatkozó jogszabályi előírásokat. A feladat során önállóan tanulmányozzák az allergének felismerésének módjait, az ételek és italok allergénszempontú összeállításának szabályait, valamint biztosítják, hogy az étlapok megfelelő, pontos információt tartalmazzanak. Kiemelt figyelmet fordítanak a vendégek megfelelő tájékoztatására, valamint az allergénkezelési eljárások betartására a konyhai és értékesítési folyamatokban egyaránt. A projekt zárásaként egy teljes allergénmentes étlapot és itallapot állítanak össze, amely felelősségteljes döntéseket tükröz a vendégek biztonsága érdekében.</t>
    </r>
  </si>
  <si>
    <t>Felelősségteljesen hoz döntéseket az allergének jelzésével kapcsolatosan.</t>
  </si>
  <si>
    <t>Munkája során végig szem előtt tartja a vendégek allergénekre vonatkozó kéréseit, fokozottan figyelemmel kíséri az ételek és italok megfelelő összeállítását.</t>
  </si>
  <si>
    <t>Teljeskörűen ismeri a vendéglátás működése során előforduló allergéneket, ezek felhasználásának szabályait a termelő és értékesítő egységben.</t>
  </si>
  <si>
    <t>Alkalmazza az allergén összetevőkre és az alapvető élelmiszerbiztonságra vonatkozó szabályokat az egység üzemeltetése során.</t>
  </si>
  <si>
    <t>"G" Allergén összetevők és élelmiszerbiztonság alkalmazása (7.sor)</t>
  </si>
  <si>
    <r>
      <t>A tananyagelemek és a deszkriptorok projektszemléletű kapcsolódása:</t>
    </r>
    <r>
      <rPr>
        <sz val="11"/>
        <color theme="1"/>
        <rFont val="Franklin Gothic Book"/>
        <family val="2"/>
        <charset val="238"/>
      </rPr>
      <t xml:space="preserve"> 
A tanulók a gyakorlatban saját vendéglátóegységük üzleti kínálatát tervezik meg, figyelembe véve az üzlet adottságait, a célcsoport igényeit és a piaci trendeket. A projekt során önállóan állítanak össze egy teljes étlapot és itallapot, digitális eszközök és tervező szoftverek segítségével kidolgozva azok vizuális megjelenését is. Megismerkednek az árképzés és az étlapírás szakmai szabályaival, valamint nyitottan alkalmazzák az új gasztronómiai irányzatokat, például a fenntarthatóságot vagy a speciális étrendek figyelembevételét. A projekt zárásaként prezentáció formájában mutatják be saját, kreatív, szakmailag megalapozott kínálatukat, bizonyítva önálló tervezési és felelősségvállalási képességüket.</t>
    </r>
  </si>
  <si>
    <t>Teljesen önállóan, kreatívan, elektronikus eszközöket használva tervezi az üzleti kínálatot, étlapot, itallapot.</t>
  </si>
  <si>
    <t>Elfogadja az új szakmai trendeket az étlap, itallap összeállítására vonatkozóan.</t>
  </si>
  <si>
    <t>Behatóan ismeri az étlap- és itallap-írás szakmai szabályait, tudja az üzletek különböző kategóriájának megfelelő kínálat kialakításának lehetőségeit, módszereit.</t>
  </si>
  <si>
    <t>Megtervezi az üzleti kínálatot, étlapot, itallapot állít össze a vendéglátó egység számára, figyelembe véve az üzlet adottságait és lehetőségeit, a vendégkör igényét.</t>
  </si>
  <si>
    <t>"F" Üzleti kínálat, étlap és itallap tervezése a vendéglátó egység számára (6.sor)</t>
  </si>
  <si>
    <r>
      <t xml:space="preserve">A tananyagelemek és a deszkriptorok projektszemléletű kapcsolódása: 
</t>
    </r>
    <r>
      <rPr>
        <sz val="11"/>
        <color theme="1"/>
        <rFont val="Franklin Gothic Book"/>
        <family val="2"/>
        <charset val="238"/>
      </rPr>
      <t>A tanulók egy rendezvény teljes körű szervezését szimulálják, amely során önállóan gyakorolják a megrendelések felvételét, leadását, valamint az üzleti levelezés különböző formáit magyar és idegen nyelven. Valósághű helyzetekben írnak ajánlatkéréseket, visszaigazolásokat, meghívókat és reklamációs leveleket, kiemelt figyelmet fordítva a partnerek érdekeinek tiszteletben tartására, valamint az udvarias és professzionális hangnem alkalmazására. Az idegen nyelvű levelezési feladatok fejlesztik a tanulók nemzetközi üzleti kommunikációs készségeit is. A feladat zárásaként a tanulók egy komplett üzleti levelezési csomagot állítanak össze a rendezvény lebonyolításához, bemutatva önálló, felelős kommunikációs képességüket.</t>
    </r>
  </si>
  <si>
    <t>Önállóan kommunikál írásban az üzleti partnerekkel.</t>
  </si>
  <si>
    <t>Tiszteletben tartja az üzleti partnerek kívánságait, messzemenően szem előtt tartja azok érdekeit.</t>
  </si>
  <si>
    <t>Részletesen ismeri az üzleti kommunikáció írásbeli formáit, ennek kötött szabályrendszerét, idegen nyelven is.</t>
  </si>
  <si>
    <r>
      <t xml:space="preserve">Megrendelések leadása, felvétele és rendezvényszervezés során </t>
    </r>
    <r>
      <rPr>
        <sz val="12"/>
        <color rgb="FF000000"/>
        <rFont val="Times New Roman"/>
        <family val="1"/>
        <charset val="238"/>
      </rPr>
      <t>üzleti levelezést folytat, szükség esetén idegen nyelven.</t>
    </r>
  </si>
  <si>
    <t>"E" Üzleti levelezés és rendezvényszervezés a vendéglátóiparban (5.sor)</t>
  </si>
  <si>
    <r>
      <t xml:space="preserve">A tananyagelemek és a deszkriptorok projektszemléletű kapcsolódása: 
</t>
    </r>
    <r>
      <rPr>
        <sz val="11"/>
        <color theme="1"/>
        <rFont val="Franklin Gothic Book"/>
        <family val="2"/>
        <charset val="238"/>
      </rPr>
      <t>A tanulók egy vendéglátó-vállalkozás pénzügyi megvalósíthatóságát vizsgálják, feltérképezve a lehetséges forrásokat, mint például a saját tőkét, hiteleket, pályázatokat vagy üzleti angyalok támogatását. A projekt részeként pénzügyi tervet készítenek, kalkulálják a várható költségeket és bevételeket, valamint megtervezik a forrásbevonás lehetséges módjait. Miközben önállóan dolgoznak, elsajátítják a friss és hiteles pénzügyi információk felkutatásának és értő alkalmazásának képességét saját vállalkozási ötletükre vonatkozóan. A feladat során szembesülnek a pénzügyi kockázatokkal is, miközben fejlődik a felelős vállalkozói szemléletük, hiszen reálisan kell mérlegelniük a lehetőségeket és következményeket. A projekt végén prezentáció formájában mutatják be a kidolgozott pénzügyi stratégiát, bemutatva, hogyan biztosítanák vállalkozásuk működésének anyagi hátterét.</t>
    </r>
  </si>
  <si>
    <t>Önállóan vezeti, irányítja és ellenőrzi a vállalkozást, lehetőség szerint a saját vállalkozását.</t>
  </si>
  <si>
    <t> Elkötelezett az új lehetőségek, megoldások irányában a pénzügyi tervezésnél, értékként tekint a friss és hiteles információforrásokra.</t>
  </si>
  <si>
    <t>Felismeri a vendéglátó vállalkozás pénzügyi tervezésének, valamint a hitelek és pályázati források felhasználásának fontosságát. </t>
  </si>
  <si>
    <t>Felkutatja a vállalkozás működéséhez szükséges anyagi /pénzügyi fedezet biztosításának lehetőségeit, szükség esetén feltérképezi a hitel- és pályázati forrásokat.</t>
  </si>
  <si>
    <t>"D" A vállalkozás pénzügyi fedezete és a hitel- és pályázati lehetőségek felkutatása (4.sor)</t>
  </si>
  <si>
    <r>
      <t xml:space="preserve">A tananyagelemek és a deszkriptorok projektszemléletű kapcsolódása: 
</t>
    </r>
    <r>
      <rPr>
        <sz val="11"/>
        <color theme="1"/>
        <rFont val="Franklin Gothic Book"/>
        <family val="2"/>
        <charset val="238"/>
      </rPr>
      <t>A tanulók piackutatási eredményekre alapozva saját vendéglátó-vállalkozásukat tervezik meg, így a jogi, pénzügyi és piaci ismereteket egy komplex projektmunka keretében alkalmazzák. A folyamat során megismerkednek a vállalkozásindítás jogi hátterével, a szükséges engedélyek beszerzésének menetével, valamint a hatóságokkal való együttműködés gyakorlati lépéseivel. A piackutatás alapján üzleti tervet készítenek, amelyben a tervezett szolgáltatásokat és árakat is meghatározzák. Kiemelt figyelmet fordítanak a jogszabályok betartására és a felelős vállalkozói attitűd kialakítására, amelyet a projekt végén prezentáció formájában mutatnak be. A tanulók így valósághű környezetben alkalmazzák az elméleti ismereteket, miközben önállóságuk és felelősségvállalásuk is jelentősen fejlődik.</t>
    </r>
  </si>
  <si>
    <t>Vállakozási formák</t>
  </si>
  <si>
    <t>A különböző engedélyeket kiadó hatóságok útmutatásával, velük együttműködve végzi a vállalkozás tervezését.</t>
  </si>
  <si>
    <t>Piackutatáson alapuló igények alapján vendéglátó vállalkozást tervez.</t>
  </si>
  <si>
    <t>"C" Piackutatáson alapuló vendéglátó vállalkozás tervezése (3.sor)</t>
  </si>
  <si>
    <r>
      <t xml:space="preserve">A tananyagelemek és a deszkriptorok projektszemléletű kapcsolódása: 
</t>
    </r>
    <r>
      <rPr>
        <sz val="11"/>
        <color theme="1"/>
        <rFont val="Franklin Gothic Book"/>
        <family val="2"/>
        <charset val="238"/>
      </rPr>
      <t>A tanulók egy komplex gyakorlati feladat keretében megtervezik egy vendéglátóegység heti áruforgalmi folyamatait, a beszerzéstől kezdve a raktározáson és termelésen át egészen az értékesítésig, minden lépést tudatosan átgondolva és megvalósítva. A feladat során szakmai számításokat végeznek, alkalmazzák az árurendelési szabályokat, valamint figyelembe veszik az élelmiszer-biztonsági előírásokat is. A tevékenység ösztönzi a jogkövető és felelősségteljes gondolkodást, miközben lehetőséget teremt az önálló döntéshozatalra és új megoldások kipróbálására. Ennek eredményeként a résztvevők nemcsak elméletben ismerik meg az áruforgalmi folyamatokat, hanem gyakorlatban is képessé válnak azok átlátására, megszervezésére és felelős irányítására.</t>
    </r>
  </si>
  <si>
    <t>Százalék számítás, mértékegység átváltások</t>
  </si>
  <si>
    <t>Betartja és betartatja a raktározás, termelés és értékesítés szakmai és élelmiszerbiztonság-technikai szabályait, önállóan hozza meg a tevékenységekkel kapcsolatos döntéseket.</t>
  </si>
  <si>
    <t>Törekszik arra, hogy a tevékenységek során megbízható számításokat végezzen, az árurendelésnél nyitott az új megoldásokra is, a raktározásnál, termelésnél, értékesítésnél maximálisan szem előtt tartja a magas fokú élelmiszerbiztonságot.</t>
  </si>
  <si>
    <t>Ismeri a beszerzés, raktározás, termelés és értékesítés tevékenységeinek szakmai számításait, ezek képleteit, az árurendelés szabályait, módszereit, az élelmi anyagok kémiai, fizikai, biológiai jellemzőit, összetételét, a biztonságos tárolás, termelés és értékesítés érdekében.</t>
  </si>
  <si>
    <t>Az üzlet termelő és értékesítő tevékenységének zavartalan biztosítása érdekében szervezi az áruforgalmi folyamatokat.</t>
  </si>
  <si>
    <r>
      <t xml:space="preserve">A tananyagelemek és a deszkriptorok projektszemléletű kapcsolódása:  
</t>
    </r>
    <r>
      <rPr>
        <sz val="11"/>
        <color theme="1"/>
        <rFont val="Franklin Gothic Book"/>
        <family val="2"/>
        <charset val="238"/>
      </rPr>
      <t>A tanulók képessé válnak az elméletben megszerzett tudás valós helyzetekben történő alkalmazására. A vendéglátóipari jogi szabályozások és a különböző üzlettípusok bemutatása támogatja őket abban, hogy a jogkövető magatartást mindennapi döntéseik során tudatosan érvényesítsék. Fejlődnek olyan kulcskompetenciáik, mint az önállóság, a felelősségvállalás és a jogi megfelelés, így képessé válnak eligazodni a központi és helyi szabályozások között. Emellett fejlődik problémamegoldó és döntéshozó képességük is, amelyek elengedhetetlenek a szabályozói környezet megértéséhez és gyakorlati alkalmazásához, hozzájárulva a sikeres vendéglátóipari üzletvezetéshez.</t>
    </r>
  </si>
  <si>
    <t>Önállóan képes eligazodni a központi és helyi, vendéglátó tevékenységekre vonatkozó szabályozók között.</t>
  </si>
  <si>
    <t>Jogkövető magatartással, a szabályokat maximálisan betartva alakítja ki az üzlet saját működési szabályzatát.</t>
  </si>
  <si>
    <t>Ismeri a különböző vendéglátó üzlettípusokra vonatkozó szakmai és jogi szabályokat.</t>
  </si>
  <si>
    <t>Vendéglátó üzletet vezet, a területre vonatkozó hatályos jogszabályok alapján.</t>
  </si>
  <si>
    <t>"A" Vendéglátó üzlet működtetése a hatályos jogszabályoknak megfelelően (1.sor)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</si>
</sst>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charset val="238"/>
      <scheme val="minor"/>
    </font>
    <font>
      <sz val="11"/>
      <color theme="1"/>
      <name val="Franklin Gothic Book"/>
      <family val="2"/>
    </font>
    <font>
      <b/>
      <sz val="11"/>
      <color theme="1"/>
      <name val="Franklin Gothic Book"/>
      <family val="2"/>
    </font>
    <font>
      <b/>
      <sz val="11"/>
      <name val="Franklin Gothic Book"/>
      <family val="2"/>
    </font>
    <font>
      <sz val="11"/>
      <color theme="1"/>
      <name val="Franklin Gothic Book"/>
      <family val="2"/>
      <charset val="238"/>
    </font>
    <font>
      <b/>
      <sz val="11"/>
      <color theme="1"/>
      <name val="Franklin Gothic Book"/>
      <family val="2"/>
      <charset val="238"/>
    </font>
    <font>
      <sz val="12"/>
      <color rgb="FF000000"/>
      <name val="Times New Roman"/>
      <family val="1"/>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86">
    <xf numFmtId="0" fontId="0" fillId="0" borderId="0" xfId="0"/>
    <xf numFmtId="0" fontId="2" fillId="0" borderId="0" xfId="0"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3" borderId="2"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1" fillId="3" borderId="21"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2" fillId="2" borderId="25" xfId="0" applyFont="1" applyFill="1" applyBorder="1" applyAlignment="1">
      <alignment horizontal="center" vertical="center" textRotation="90" wrapText="1"/>
    </xf>
    <xf numFmtId="0" fontId="2" fillId="2" borderId="26" xfId="0" applyFont="1" applyFill="1" applyBorder="1" applyAlignment="1">
      <alignment horizontal="center" vertical="center" textRotation="90" wrapText="1"/>
    </xf>
    <xf numFmtId="0" fontId="2" fillId="2" borderId="27" xfId="0" applyFont="1" applyFill="1" applyBorder="1" applyAlignment="1">
      <alignment horizontal="center" vertical="center" textRotation="90" wrapText="1"/>
    </xf>
    <xf numFmtId="0" fontId="2" fillId="5" borderId="9" xfId="0" applyFont="1" applyFill="1" applyBorder="1" applyAlignment="1">
      <alignment horizontal="justify" vertical="center" wrapText="1"/>
    </xf>
    <xf numFmtId="0" fontId="2" fillId="5" borderId="11" xfId="0" applyFont="1" applyFill="1" applyBorder="1" applyAlignment="1">
      <alignment horizontal="justify" vertical="center" wrapText="1"/>
    </xf>
    <xf numFmtId="0" fontId="1" fillId="4" borderId="18"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2" fillId="6" borderId="12"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4"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4" fillId="0" borderId="0" xfId="0" applyFont="1" applyAlignment="1" applyProtection="1">
      <alignment horizontal="center" vertical="center" wrapText="1"/>
      <protection locked="0"/>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6" borderId="20"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4" borderId="11" xfId="0" applyFont="1" applyFill="1" applyBorder="1" applyAlignment="1">
      <alignment horizontal="right" vertical="center" wrapText="1"/>
    </xf>
    <xf numFmtId="0" fontId="5" fillId="4" borderId="9" xfId="0" applyFont="1" applyFill="1" applyBorder="1" applyAlignment="1">
      <alignment horizontal="right" vertical="center" wrapText="1"/>
    </xf>
    <xf numFmtId="0" fontId="5" fillId="4" borderId="10" xfId="0" applyFont="1" applyFill="1" applyBorder="1" applyAlignment="1">
      <alignment horizontal="right" vertical="center" wrapText="1"/>
    </xf>
    <xf numFmtId="0" fontId="5" fillId="0" borderId="17" xfId="0" applyFont="1" applyBorder="1" applyAlignment="1">
      <alignment horizontal="center" vertical="center" wrapText="1"/>
    </xf>
    <xf numFmtId="0" fontId="5" fillId="0" borderId="15" xfId="0" applyFont="1" applyBorder="1" applyAlignment="1">
      <alignment horizontal="center" vertical="center" wrapText="1"/>
    </xf>
    <xf numFmtId="0" fontId="5" fillId="5" borderId="11" xfId="0" applyFont="1" applyFill="1" applyBorder="1" applyAlignment="1">
      <alignment horizontal="justify" vertical="center" wrapText="1"/>
    </xf>
    <xf numFmtId="0" fontId="5" fillId="5" borderId="9" xfId="0" applyFont="1" applyFill="1" applyBorder="1" applyAlignment="1">
      <alignment horizontal="justify" vertical="center" wrapText="1"/>
    </xf>
    <xf numFmtId="0" fontId="5" fillId="2" borderId="27" xfId="0" applyFont="1" applyFill="1" applyBorder="1" applyAlignment="1">
      <alignment horizontal="center" vertical="center" textRotation="90" wrapText="1"/>
    </xf>
    <xf numFmtId="0" fontId="4" fillId="0" borderId="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4" xfId="0" applyFont="1" applyBorder="1" applyAlignment="1">
      <alignment horizontal="center" vertical="center" wrapText="1"/>
    </xf>
    <xf numFmtId="0" fontId="4" fillId="0" borderId="27" xfId="0" applyFont="1" applyBorder="1" applyAlignment="1">
      <alignment horizontal="center" vertical="center" wrapText="1"/>
    </xf>
    <xf numFmtId="0" fontId="5" fillId="2" borderId="26" xfId="0" applyFont="1" applyFill="1" applyBorder="1" applyAlignment="1">
      <alignment horizontal="center" vertical="center" textRotation="90" wrapText="1"/>
    </xf>
    <xf numFmtId="0" fontId="4" fillId="0" borderId="7" xfId="0" applyFont="1" applyBorder="1" applyAlignment="1">
      <alignment horizontal="center" vertical="center" wrapText="1"/>
    </xf>
    <xf numFmtId="0" fontId="4" fillId="3" borderId="21"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4" fillId="0" borderId="26" xfId="0" applyFont="1" applyBorder="1" applyAlignment="1">
      <alignment horizontal="center" vertical="center" wrapText="1"/>
    </xf>
    <xf numFmtId="0" fontId="4" fillId="4" borderId="19"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0" borderId="25" xfId="0" applyFont="1" applyBorder="1" applyAlignment="1">
      <alignment horizontal="center" vertical="center" wrapText="1"/>
    </xf>
    <xf numFmtId="0" fontId="5" fillId="2" borderId="25" xfId="0" applyFont="1" applyFill="1" applyBorder="1" applyAlignment="1">
      <alignment horizontal="center" vertical="center" textRotation="90" wrapText="1"/>
    </xf>
    <xf numFmtId="0" fontId="4" fillId="0" borderId="6" xfId="0" applyFont="1" applyBorder="1" applyAlignment="1">
      <alignment horizontal="center" vertical="center" wrapText="1"/>
    </xf>
    <xf numFmtId="0" fontId="5" fillId="0" borderId="0" xfId="0" applyFont="1" applyAlignment="1" applyProtection="1">
      <alignment horizontal="center" vertical="center" wrapText="1"/>
      <protection locked="0"/>
    </xf>
    <xf numFmtId="0" fontId="5" fillId="3" borderId="20"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6" borderId="13" xfId="0" applyFont="1" applyFill="1" applyBorder="1" applyAlignment="1">
      <alignment horizontal="left" vertical="center" wrapText="1"/>
    </xf>
    <xf numFmtId="0" fontId="4" fillId="6" borderId="9" xfId="0" applyFont="1" applyFill="1" applyBorder="1" applyAlignment="1">
      <alignment horizontal="left" vertical="center" wrapText="1"/>
    </xf>
    <xf numFmtId="0" fontId="4" fillId="6" borderId="12" xfId="0" applyFont="1" applyFill="1" applyBorder="1" applyAlignment="1">
      <alignment horizontal="left"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H97"/>
  <sheetViews>
    <sheetView tabSelected="1" zoomScale="80" zoomScaleNormal="80" workbookViewId="0">
      <pane ySplit="1" topLeftCell="A2" activePane="bottomLeft" state="frozen"/>
      <selection activeCell="B1" sqref="B1"/>
      <selection pane="bottomLeft" activeCell="H9" sqref="H9:H10"/>
    </sheetView>
  </sheetViews>
  <sheetFormatPr defaultColWidth="9.140625" defaultRowHeight="15.75" x14ac:dyDescent="0.25"/>
  <cols>
    <col min="1" max="1" width="12" style="3" customWidth="1"/>
    <col min="2" max="2" width="28.5703125" style="4" customWidth="1"/>
    <col min="3" max="3" width="27.140625" style="3" customWidth="1"/>
    <col min="4" max="4" width="34.42578125" style="3" customWidth="1"/>
    <col min="5" max="5" width="33" style="3" customWidth="1"/>
    <col min="6" max="6" width="34.5703125" style="3" customWidth="1"/>
    <col min="7" max="7" width="24" style="3" customWidth="1"/>
    <col min="8" max="8" width="23.140625" style="3" customWidth="1"/>
    <col min="9" max="16384" width="9.140625" style="2"/>
  </cols>
  <sheetData>
    <row r="1" spans="1:8" s="1" customFormat="1" ht="32.25" thickBot="1" x14ac:dyDescent="0.3">
      <c r="A1" s="5" t="s">
        <v>0</v>
      </c>
      <c r="B1" s="6" t="s">
        <v>1</v>
      </c>
      <c r="C1" s="7" t="s">
        <v>2</v>
      </c>
      <c r="D1" s="7" t="s">
        <v>3</v>
      </c>
      <c r="E1" s="7" t="s">
        <v>4</v>
      </c>
      <c r="F1" s="7" t="s">
        <v>5</v>
      </c>
      <c r="G1" s="8" t="s">
        <v>6</v>
      </c>
      <c r="H1" s="9" t="s">
        <v>7</v>
      </c>
    </row>
    <row r="2" spans="1:8" x14ac:dyDescent="0.25">
      <c r="A2" s="28">
        <v>1</v>
      </c>
      <c r="B2" s="17" t="s">
        <v>103</v>
      </c>
      <c r="C2" s="14" t="s">
        <v>10</v>
      </c>
      <c r="D2" s="14" t="s">
        <v>11</v>
      </c>
      <c r="E2" s="14" t="s">
        <v>12</v>
      </c>
      <c r="F2" s="14" t="s">
        <v>13</v>
      </c>
      <c r="G2" s="22" t="s">
        <v>86</v>
      </c>
      <c r="H2" s="23"/>
    </row>
    <row r="3" spans="1:8" ht="31.5" x14ac:dyDescent="0.25">
      <c r="A3" s="29"/>
      <c r="B3" s="18"/>
      <c r="C3" s="15"/>
      <c r="D3" s="15"/>
      <c r="E3" s="15"/>
      <c r="F3" s="15"/>
      <c r="G3" s="10" t="s">
        <v>97</v>
      </c>
      <c r="H3" s="11">
        <v>12</v>
      </c>
    </row>
    <row r="4" spans="1:8" ht="31.5" x14ac:dyDescent="0.25">
      <c r="A4" s="29"/>
      <c r="B4" s="18"/>
      <c r="C4" s="15"/>
      <c r="D4" s="15"/>
      <c r="E4" s="15"/>
      <c r="F4" s="15"/>
      <c r="G4" s="10" t="s">
        <v>87</v>
      </c>
      <c r="H4" s="11">
        <v>16</v>
      </c>
    </row>
    <row r="5" spans="1:8" ht="128.25" customHeight="1" thickBot="1" x14ac:dyDescent="0.3">
      <c r="A5" s="29"/>
      <c r="B5" s="18"/>
      <c r="C5" s="16"/>
      <c r="D5" s="16"/>
      <c r="E5" s="16"/>
      <c r="F5" s="16"/>
      <c r="G5" s="24" t="s">
        <v>8</v>
      </c>
      <c r="H5" s="26">
        <f>SUM(H3:H4,)</f>
        <v>28</v>
      </c>
    </row>
    <row r="6" spans="1:8" ht="150" customHeight="1" thickBot="1" x14ac:dyDescent="0.3">
      <c r="A6" s="30"/>
      <c r="B6" s="19"/>
      <c r="C6" s="20" t="s">
        <v>104</v>
      </c>
      <c r="D6" s="20"/>
      <c r="E6" s="20"/>
      <c r="F6" s="21"/>
      <c r="G6" s="25"/>
      <c r="H6" s="27"/>
    </row>
    <row r="7" spans="1:8" x14ac:dyDescent="0.25">
      <c r="A7" s="28">
        <v>2</v>
      </c>
      <c r="B7" s="17" t="s">
        <v>103</v>
      </c>
      <c r="C7" s="14" t="s">
        <v>14</v>
      </c>
      <c r="D7" s="14" t="s">
        <v>15</v>
      </c>
      <c r="E7" s="14" t="s">
        <v>16</v>
      </c>
      <c r="F7" s="14" t="s">
        <v>17</v>
      </c>
      <c r="G7" s="22" t="s">
        <v>86</v>
      </c>
      <c r="H7" s="23"/>
    </row>
    <row r="8" spans="1:8" ht="31.5" x14ac:dyDescent="0.25">
      <c r="A8" s="29"/>
      <c r="B8" s="18"/>
      <c r="C8" s="15"/>
      <c r="D8" s="15"/>
      <c r="E8" s="15"/>
      <c r="F8" s="15"/>
      <c r="G8" s="10" t="s">
        <v>97</v>
      </c>
      <c r="H8" s="11">
        <v>14</v>
      </c>
    </row>
    <row r="9" spans="1:8" ht="141" customHeight="1" thickBot="1" x14ac:dyDescent="0.3">
      <c r="A9" s="29"/>
      <c r="B9" s="18"/>
      <c r="C9" s="16"/>
      <c r="D9" s="16"/>
      <c r="E9" s="16"/>
      <c r="F9" s="16"/>
      <c r="G9" s="24" t="s">
        <v>8</v>
      </c>
      <c r="H9" s="26">
        <f>SUM(H8:H8)</f>
        <v>14</v>
      </c>
    </row>
    <row r="10" spans="1:8" ht="150" customHeight="1" thickBot="1" x14ac:dyDescent="0.3">
      <c r="A10" s="30"/>
      <c r="B10" s="19"/>
      <c r="C10" s="20" t="s">
        <v>105</v>
      </c>
      <c r="D10" s="20"/>
      <c r="E10" s="20"/>
      <c r="F10" s="21"/>
      <c r="G10" s="25"/>
      <c r="H10" s="27"/>
    </row>
    <row r="11" spans="1:8" x14ac:dyDescent="0.25">
      <c r="A11" s="28">
        <v>3</v>
      </c>
      <c r="B11" s="17" t="s">
        <v>101</v>
      </c>
      <c r="C11" s="14" t="s">
        <v>18</v>
      </c>
      <c r="D11" s="14" t="s">
        <v>19</v>
      </c>
      <c r="E11" s="14" t="s">
        <v>20</v>
      </c>
      <c r="F11" s="14" t="s">
        <v>21</v>
      </c>
      <c r="G11" s="22" t="s">
        <v>88</v>
      </c>
      <c r="H11" s="23"/>
    </row>
    <row r="12" spans="1:8" ht="47.25" x14ac:dyDescent="0.25">
      <c r="A12" s="29"/>
      <c r="B12" s="18"/>
      <c r="C12" s="15"/>
      <c r="D12" s="15"/>
      <c r="E12" s="15"/>
      <c r="F12" s="15"/>
      <c r="G12" s="10" t="s">
        <v>89</v>
      </c>
      <c r="H12" s="11">
        <v>12</v>
      </c>
    </row>
    <row r="13" spans="1:8" ht="159.75" customHeight="1" thickBot="1" x14ac:dyDescent="0.3">
      <c r="A13" s="29"/>
      <c r="B13" s="18"/>
      <c r="C13" s="16"/>
      <c r="D13" s="16"/>
      <c r="E13" s="16"/>
      <c r="F13" s="16"/>
      <c r="G13" s="24" t="s">
        <v>8</v>
      </c>
      <c r="H13" s="26">
        <f>SUM(H12:H12,)</f>
        <v>12</v>
      </c>
    </row>
    <row r="14" spans="1:8" ht="150" customHeight="1" thickBot="1" x14ac:dyDescent="0.3">
      <c r="A14" s="30"/>
      <c r="B14" s="19"/>
      <c r="C14" s="20" t="s">
        <v>106</v>
      </c>
      <c r="D14" s="20"/>
      <c r="E14" s="20"/>
      <c r="F14" s="21"/>
      <c r="G14" s="25"/>
      <c r="H14" s="27"/>
    </row>
    <row r="15" spans="1:8" x14ac:dyDescent="0.25">
      <c r="A15" s="28">
        <v>4</v>
      </c>
      <c r="B15" s="17" t="s">
        <v>101</v>
      </c>
      <c r="C15" s="14" t="s">
        <v>22</v>
      </c>
      <c r="D15" s="14" t="s">
        <v>23</v>
      </c>
      <c r="E15" s="14" t="s">
        <v>20</v>
      </c>
      <c r="F15" s="14" t="s">
        <v>21</v>
      </c>
      <c r="G15" s="22" t="s">
        <v>88</v>
      </c>
      <c r="H15" s="23"/>
    </row>
    <row r="16" spans="1:8" ht="31.5" x14ac:dyDescent="0.25">
      <c r="A16" s="29"/>
      <c r="B16" s="18"/>
      <c r="C16" s="15"/>
      <c r="D16" s="15"/>
      <c r="E16" s="15"/>
      <c r="F16" s="15"/>
      <c r="G16" s="10" t="s">
        <v>90</v>
      </c>
      <c r="H16" s="11">
        <v>30</v>
      </c>
    </row>
    <row r="17" spans="1:8" ht="31.5" x14ac:dyDescent="0.25">
      <c r="A17" s="29"/>
      <c r="B17" s="18"/>
      <c r="C17" s="15"/>
      <c r="D17" s="15"/>
      <c r="E17" s="15"/>
      <c r="F17" s="15"/>
      <c r="G17" s="10" t="s">
        <v>91</v>
      </c>
      <c r="H17" s="11">
        <v>30</v>
      </c>
    </row>
    <row r="18" spans="1:8" ht="159.75" customHeight="1" thickBot="1" x14ac:dyDescent="0.3">
      <c r="A18" s="29"/>
      <c r="B18" s="18"/>
      <c r="C18" s="16"/>
      <c r="D18" s="16"/>
      <c r="E18" s="16"/>
      <c r="F18" s="16"/>
      <c r="G18" s="24" t="s">
        <v>8</v>
      </c>
      <c r="H18" s="26">
        <f>SUM(H16:H17,)</f>
        <v>60</v>
      </c>
    </row>
    <row r="19" spans="1:8" ht="150" customHeight="1" thickBot="1" x14ac:dyDescent="0.3">
      <c r="A19" s="30"/>
      <c r="B19" s="19"/>
      <c r="C19" s="20" t="s">
        <v>107</v>
      </c>
      <c r="D19" s="20"/>
      <c r="E19" s="20"/>
      <c r="F19" s="21"/>
      <c r="G19" s="25"/>
      <c r="H19" s="27"/>
    </row>
    <row r="20" spans="1:8" x14ac:dyDescent="0.25">
      <c r="A20" s="28">
        <v>5</v>
      </c>
      <c r="B20" s="17" t="s">
        <v>102</v>
      </c>
      <c r="C20" s="14" t="s">
        <v>24</v>
      </c>
      <c r="D20" s="14" t="s">
        <v>25</v>
      </c>
      <c r="E20" s="14" t="s">
        <v>26</v>
      </c>
      <c r="F20" s="14" t="s">
        <v>27</v>
      </c>
      <c r="G20" s="22" t="s">
        <v>92</v>
      </c>
      <c r="H20" s="23"/>
    </row>
    <row r="21" spans="1:8" ht="31.5" x14ac:dyDescent="0.25">
      <c r="A21" s="29"/>
      <c r="B21" s="18"/>
      <c r="C21" s="15"/>
      <c r="D21" s="15"/>
      <c r="E21" s="15"/>
      <c r="F21" s="15"/>
      <c r="G21" s="10" t="s">
        <v>93</v>
      </c>
      <c r="H21" s="11">
        <v>5</v>
      </c>
    </row>
    <row r="22" spans="1:8" ht="31.5" x14ac:dyDescent="0.25">
      <c r="A22" s="29"/>
      <c r="B22" s="18"/>
      <c r="C22" s="15"/>
      <c r="D22" s="15"/>
      <c r="E22" s="15"/>
      <c r="F22" s="15"/>
      <c r="G22" s="10" t="s">
        <v>94</v>
      </c>
      <c r="H22" s="11">
        <v>5</v>
      </c>
    </row>
    <row r="23" spans="1:8" ht="31.5" x14ac:dyDescent="0.25">
      <c r="A23" s="29"/>
      <c r="B23" s="18"/>
      <c r="C23" s="15"/>
      <c r="D23" s="15"/>
      <c r="E23" s="15"/>
      <c r="F23" s="15"/>
      <c r="G23" s="10" t="s">
        <v>95</v>
      </c>
      <c r="H23" s="11">
        <v>8</v>
      </c>
    </row>
    <row r="24" spans="1:8" ht="227.25" customHeight="1" thickBot="1" x14ac:dyDescent="0.3">
      <c r="A24" s="29"/>
      <c r="B24" s="18"/>
      <c r="C24" s="16"/>
      <c r="D24" s="16"/>
      <c r="E24" s="16"/>
      <c r="F24" s="16"/>
      <c r="G24" s="24" t="s">
        <v>8</v>
      </c>
      <c r="H24" s="26">
        <f>SUM(H21:H23,)</f>
        <v>18</v>
      </c>
    </row>
    <row r="25" spans="1:8" ht="150" customHeight="1" thickBot="1" x14ac:dyDescent="0.3">
      <c r="A25" s="30"/>
      <c r="B25" s="19"/>
      <c r="C25" s="20" t="s">
        <v>108</v>
      </c>
      <c r="D25" s="20"/>
      <c r="E25" s="20"/>
      <c r="F25" s="21"/>
      <c r="G25" s="25"/>
      <c r="H25" s="27"/>
    </row>
    <row r="26" spans="1:8" x14ac:dyDescent="0.25">
      <c r="A26" s="28">
        <v>6</v>
      </c>
      <c r="B26" s="17" t="s">
        <v>102</v>
      </c>
      <c r="C26" s="14" t="s">
        <v>28</v>
      </c>
      <c r="D26" s="14" t="s">
        <v>29</v>
      </c>
      <c r="E26" s="14" t="s">
        <v>30</v>
      </c>
      <c r="F26" s="14" t="s">
        <v>31</v>
      </c>
      <c r="G26" s="22" t="s">
        <v>92</v>
      </c>
      <c r="H26" s="23"/>
    </row>
    <row r="27" spans="1:8" ht="31.5" x14ac:dyDescent="0.25">
      <c r="A27" s="29"/>
      <c r="B27" s="18"/>
      <c r="C27" s="15"/>
      <c r="D27" s="15"/>
      <c r="E27" s="15"/>
      <c r="F27" s="15"/>
      <c r="G27" s="10" t="s">
        <v>93</v>
      </c>
      <c r="H27" s="11">
        <v>5</v>
      </c>
    </row>
    <row r="28" spans="1:8" ht="31.5" x14ac:dyDescent="0.25">
      <c r="A28" s="29"/>
      <c r="B28" s="18"/>
      <c r="C28" s="15"/>
      <c r="D28" s="15"/>
      <c r="E28" s="15"/>
      <c r="F28" s="15"/>
      <c r="G28" s="10" t="s">
        <v>94</v>
      </c>
      <c r="H28" s="11">
        <v>5</v>
      </c>
    </row>
    <row r="29" spans="1:8" ht="32.25" thickBot="1" x14ac:dyDescent="0.3">
      <c r="A29" s="29"/>
      <c r="B29" s="18"/>
      <c r="C29" s="15"/>
      <c r="D29" s="15"/>
      <c r="E29" s="15"/>
      <c r="F29" s="15"/>
      <c r="G29" s="10" t="s">
        <v>95</v>
      </c>
      <c r="H29" s="11">
        <v>5</v>
      </c>
    </row>
    <row r="30" spans="1:8" x14ac:dyDescent="0.25">
      <c r="A30" s="29"/>
      <c r="B30" s="18"/>
      <c r="C30" s="15"/>
      <c r="D30" s="15"/>
      <c r="E30" s="15"/>
      <c r="F30" s="15"/>
      <c r="G30" s="22" t="s">
        <v>86</v>
      </c>
      <c r="H30" s="23"/>
    </row>
    <row r="31" spans="1:8" ht="31.5" x14ac:dyDescent="0.25">
      <c r="A31" s="29"/>
      <c r="B31" s="18"/>
      <c r="C31" s="15"/>
      <c r="D31" s="15"/>
      <c r="E31" s="15"/>
      <c r="F31" s="15"/>
      <c r="G31" s="10" t="s">
        <v>98</v>
      </c>
      <c r="H31" s="11">
        <v>12</v>
      </c>
    </row>
    <row r="32" spans="1:8" ht="16.5" thickBot="1" x14ac:dyDescent="0.3">
      <c r="A32" s="29"/>
      <c r="B32" s="18"/>
      <c r="C32" s="16"/>
      <c r="D32" s="16"/>
      <c r="E32" s="16"/>
      <c r="F32" s="16"/>
      <c r="G32" s="24" t="s">
        <v>8</v>
      </c>
      <c r="H32" s="26">
        <f>SUM(H27:H29,H31:H31,)</f>
        <v>27</v>
      </c>
    </row>
    <row r="33" spans="1:8" ht="150" customHeight="1" thickBot="1" x14ac:dyDescent="0.3">
      <c r="A33" s="30"/>
      <c r="B33" s="19"/>
      <c r="C33" s="20" t="s">
        <v>120</v>
      </c>
      <c r="D33" s="20"/>
      <c r="E33" s="20"/>
      <c r="F33" s="21"/>
      <c r="G33" s="25"/>
      <c r="H33" s="27"/>
    </row>
    <row r="34" spans="1:8" x14ac:dyDescent="0.25">
      <c r="A34" s="28">
        <v>7</v>
      </c>
      <c r="B34" s="17" t="s">
        <v>102</v>
      </c>
      <c r="C34" s="14" t="s">
        <v>32</v>
      </c>
      <c r="D34" s="14" t="s">
        <v>33</v>
      </c>
      <c r="E34" s="14" t="s">
        <v>34</v>
      </c>
      <c r="F34" s="14" t="s">
        <v>35</v>
      </c>
      <c r="G34" s="22" t="s">
        <v>92</v>
      </c>
      <c r="H34" s="23"/>
    </row>
    <row r="35" spans="1:8" ht="31.5" x14ac:dyDescent="0.25">
      <c r="A35" s="29"/>
      <c r="B35" s="18"/>
      <c r="C35" s="15"/>
      <c r="D35" s="15"/>
      <c r="E35" s="15"/>
      <c r="F35" s="15"/>
      <c r="G35" s="10" t="s">
        <v>93</v>
      </c>
      <c r="H35" s="11">
        <v>5</v>
      </c>
    </row>
    <row r="36" spans="1:8" ht="31.5" x14ac:dyDescent="0.25">
      <c r="A36" s="29"/>
      <c r="B36" s="18"/>
      <c r="C36" s="15"/>
      <c r="D36" s="15"/>
      <c r="E36" s="15"/>
      <c r="F36" s="15"/>
      <c r="G36" s="10" t="s">
        <v>94</v>
      </c>
      <c r="H36" s="11">
        <v>5</v>
      </c>
    </row>
    <row r="37" spans="1:8" ht="31.5" x14ac:dyDescent="0.25">
      <c r="A37" s="29"/>
      <c r="B37" s="18"/>
      <c r="C37" s="15"/>
      <c r="D37" s="15"/>
      <c r="E37" s="15"/>
      <c r="F37" s="15"/>
      <c r="G37" s="10" t="s">
        <v>95</v>
      </c>
      <c r="H37" s="11">
        <v>5</v>
      </c>
    </row>
    <row r="38" spans="1:8" ht="16.5" thickBot="1" x14ac:dyDescent="0.3">
      <c r="A38" s="29"/>
      <c r="B38" s="18"/>
      <c r="C38" s="16"/>
      <c r="D38" s="16"/>
      <c r="E38" s="16"/>
      <c r="F38" s="16"/>
      <c r="G38" s="24" t="s">
        <v>8</v>
      </c>
      <c r="H38" s="26">
        <f>SUM(H35:H37,)</f>
        <v>15</v>
      </c>
    </row>
    <row r="39" spans="1:8" ht="150" customHeight="1" thickBot="1" x14ac:dyDescent="0.3">
      <c r="A39" s="30"/>
      <c r="B39" s="19"/>
      <c r="C39" s="20" t="s">
        <v>109</v>
      </c>
      <c r="D39" s="20"/>
      <c r="E39" s="20"/>
      <c r="F39" s="21"/>
      <c r="G39" s="25"/>
      <c r="H39" s="27"/>
    </row>
    <row r="40" spans="1:8" x14ac:dyDescent="0.25">
      <c r="A40" s="28">
        <v>8</v>
      </c>
      <c r="B40" s="17" t="s">
        <v>102</v>
      </c>
      <c r="C40" s="14" t="s">
        <v>36</v>
      </c>
      <c r="D40" s="14" t="s">
        <v>37</v>
      </c>
      <c r="E40" s="14" t="s">
        <v>38</v>
      </c>
      <c r="F40" s="14" t="s">
        <v>39</v>
      </c>
      <c r="G40" s="22" t="s">
        <v>92</v>
      </c>
      <c r="H40" s="23"/>
    </row>
    <row r="41" spans="1:8" ht="31.5" x14ac:dyDescent="0.25">
      <c r="A41" s="29"/>
      <c r="B41" s="18"/>
      <c r="C41" s="15"/>
      <c r="D41" s="15"/>
      <c r="E41" s="15"/>
      <c r="F41" s="15"/>
      <c r="G41" s="10" t="s">
        <v>93</v>
      </c>
      <c r="H41" s="11">
        <v>4</v>
      </c>
    </row>
    <row r="42" spans="1:8" ht="31.5" x14ac:dyDescent="0.25">
      <c r="A42" s="29"/>
      <c r="B42" s="18"/>
      <c r="C42" s="15"/>
      <c r="D42" s="15"/>
      <c r="E42" s="15"/>
      <c r="F42" s="15"/>
      <c r="G42" s="10" t="s">
        <v>94</v>
      </c>
      <c r="H42" s="11">
        <v>4</v>
      </c>
    </row>
    <row r="43" spans="1:8" ht="31.5" x14ac:dyDescent="0.25">
      <c r="A43" s="29"/>
      <c r="B43" s="18"/>
      <c r="C43" s="15"/>
      <c r="D43" s="15"/>
      <c r="E43" s="15"/>
      <c r="F43" s="15"/>
      <c r="G43" s="10" t="s">
        <v>95</v>
      </c>
      <c r="H43" s="11">
        <v>5</v>
      </c>
    </row>
    <row r="44" spans="1:8" ht="16.5" thickBot="1" x14ac:dyDescent="0.3">
      <c r="A44" s="29"/>
      <c r="B44" s="18"/>
      <c r="C44" s="16"/>
      <c r="D44" s="16"/>
      <c r="E44" s="16"/>
      <c r="F44" s="16"/>
      <c r="G44" s="24" t="s">
        <v>8</v>
      </c>
      <c r="H44" s="26">
        <f>SUM(H41:H43,)</f>
        <v>13</v>
      </c>
    </row>
    <row r="45" spans="1:8" ht="150" customHeight="1" thickBot="1" x14ac:dyDescent="0.3">
      <c r="A45" s="30"/>
      <c r="B45" s="19"/>
      <c r="C45" s="20" t="s">
        <v>110</v>
      </c>
      <c r="D45" s="20"/>
      <c r="E45" s="20"/>
      <c r="F45" s="21"/>
      <c r="G45" s="25"/>
      <c r="H45" s="27"/>
    </row>
    <row r="46" spans="1:8" x14ac:dyDescent="0.25">
      <c r="A46" s="28">
        <v>9</v>
      </c>
      <c r="B46" s="17" t="s">
        <v>102</v>
      </c>
      <c r="C46" s="14" t="s">
        <v>40</v>
      </c>
      <c r="D46" s="14" t="s">
        <v>41</v>
      </c>
      <c r="E46" s="14" t="s">
        <v>42</v>
      </c>
      <c r="F46" s="14" t="s">
        <v>43</v>
      </c>
      <c r="G46" s="22" t="s">
        <v>92</v>
      </c>
      <c r="H46" s="23"/>
    </row>
    <row r="47" spans="1:8" ht="47.25" x14ac:dyDescent="0.25">
      <c r="A47" s="29"/>
      <c r="B47" s="18"/>
      <c r="C47" s="15"/>
      <c r="D47" s="15"/>
      <c r="E47" s="15"/>
      <c r="F47" s="15"/>
      <c r="G47" s="10" t="s">
        <v>96</v>
      </c>
      <c r="H47" s="11">
        <v>54</v>
      </c>
    </row>
    <row r="48" spans="1:8" ht="16.5" thickBot="1" x14ac:dyDescent="0.3">
      <c r="A48" s="29"/>
      <c r="B48" s="18"/>
      <c r="C48" s="16"/>
      <c r="D48" s="16"/>
      <c r="E48" s="16"/>
      <c r="F48" s="16"/>
      <c r="G48" s="24" t="s">
        <v>8</v>
      </c>
      <c r="H48" s="26">
        <f>SUM(H47:H47,)</f>
        <v>54</v>
      </c>
    </row>
    <row r="49" spans="1:8" ht="150" customHeight="1" thickBot="1" x14ac:dyDescent="0.3">
      <c r="A49" s="30"/>
      <c r="B49" s="19"/>
      <c r="C49" s="20" t="s">
        <v>111</v>
      </c>
      <c r="D49" s="20"/>
      <c r="E49" s="20"/>
      <c r="F49" s="21"/>
      <c r="G49" s="25"/>
      <c r="H49" s="27"/>
    </row>
    <row r="50" spans="1:8" x14ac:dyDescent="0.25">
      <c r="A50" s="28">
        <v>10</v>
      </c>
      <c r="B50" s="17" t="s">
        <v>102</v>
      </c>
      <c r="C50" s="14" t="s">
        <v>44</v>
      </c>
      <c r="D50" s="14" t="s">
        <v>45</v>
      </c>
      <c r="E50" s="14" t="s">
        <v>46</v>
      </c>
      <c r="F50" s="14" t="s">
        <v>47</v>
      </c>
      <c r="G50" s="22" t="s">
        <v>92</v>
      </c>
      <c r="H50" s="23"/>
    </row>
    <row r="51" spans="1:8" ht="47.25" x14ac:dyDescent="0.25">
      <c r="A51" s="29"/>
      <c r="B51" s="18"/>
      <c r="C51" s="15"/>
      <c r="D51" s="15"/>
      <c r="E51" s="15"/>
      <c r="F51" s="15"/>
      <c r="G51" s="10" t="s">
        <v>96</v>
      </c>
      <c r="H51" s="11">
        <v>54</v>
      </c>
    </row>
    <row r="52" spans="1:8" ht="161.25" customHeight="1" thickBot="1" x14ac:dyDescent="0.3">
      <c r="A52" s="29"/>
      <c r="B52" s="18"/>
      <c r="C52" s="16"/>
      <c r="D52" s="16"/>
      <c r="E52" s="16"/>
      <c r="F52" s="16"/>
      <c r="G52" s="24" t="s">
        <v>8</v>
      </c>
      <c r="H52" s="26">
        <f>SUM(H51:H51,)</f>
        <v>54</v>
      </c>
    </row>
    <row r="53" spans="1:8" ht="150" customHeight="1" thickBot="1" x14ac:dyDescent="0.3">
      <c r="A53" s="30"/>
      <c r="B53" s="19"/>
      <c r="C53" s="20" t="s">
        <v>112</v>
      </c>
      <c r="D53" s="20"/>
      <c r="E53" s="20"/>
      <c r="F53" s="21"/>
      <c r="G53" s="25"/>
      <c r="H53" s="27"/>
    </row>
    <row r="54" spans="1:8" x14ac:dyDescent="0.25">
      <c r="A54" s="28">
        <v>11</v>
      </c>
      <c r="B54" s="17" t="s">
        <v>102</v>
      </c>
      <c r="C54" s="14" t="s">
        <v>48</v>
      </c>
      <c r="D54" s="14" t="s">
        <v>49</v>
      </c>
      <c r="E54" s="14" t="s">
        <v>50</v>
      </c>
      <c r="F54" s="14" t="s">
        <v>51</v>
      </c>
      <c r="G54" s="22" t="s">
        <v>92</v>
      </c>
      <c r="H54" s="23"/>
    </row>
    <row r="55" spans="1:8" ht="31.5" x14ac:dyDescent="0.25">
      <c r="A55" s="29"/>
      <c r="B55" s="18"/>
      <c r="C55" s="15"/>
      <c r="D55" s="15"/>
      <c r="E55" s="15"/>
      <c r="F55" s="15"/>
      <c r="G55" s="10" t="s">
        <v>95</v>
      </c>
      <c r="H55" s="11">
        <v>24</v>
      </c>
    </row>
    <row r="56" spans="1:8" ht="69.75" customHeight="1" thickBot="1" x14ac:dyDescent="0.3">
      <c r="A56" s="29"/>
      <c r="B56" s="18"/>
      <c r="C56" s="16"/>
      <c r="D56" s="16"/>
      <c r="E56" s="16"/>
      <c r="F56" s="16"/>
      <c r="G56" s="24" t="s">
        <v>8</v>
      </c>
      <c r="H56" s="26">
        <f>SUM(H55:H55,)</f>
        <v>24</v>
      </c>
    </row>
    <row r="57" spans="1:8" ht="150" customHeight="1" thickBot="1" x14ac:dyDescent="0.3">
      <c r="A57" s="30"/>
      <c r="B57" s="19"/>
      <c r="C57" s="20" t="s">
        <v>113</v>
      </c>
      <c r="D57" s="20"/>
      <c r="E57" s="20"/>
      <c r="F57" s="21"/>
      <c r="G57" s="25"/>
      <c r="H57" s="27"/>
    </row>
    <row r="58" spans="1:8" x14ac:dyDescent="0.25">
      <c r="A58" s="28">
        <v>12</v>
      </c>
      <c r="B58" s="17" t="s">
        <v>102</v>
      </c>
      <c r="C58" s="14" t="s">
        <v>52</v>
      </c>
      <c r="D58" s="14" t="s">
        <v>53</v>
      </c>
      <c r="E58" s="14" t="s">
        <v>54</v>
      </c>
      <c r="F58" s="14" t="s">
        <v>55</v>
      </c>
      <c r="G58" s="22" t="s">
        <v>92</v>
      </c>
      <c r="H58" s="23"/>
    </row>
    <row r="59" spans="1:8" ht="31.5" x14ac:dyDescent="0.25">
      <c r="A59" s="29"/>
      <c r="B59" s="18"/>
      <c r="C59" s="15"/>
      <c r="D59" s="15"/>
      <c r="E59" s="15"/>
      <c r="F59" s="15"/>
      <c r="G59" s="10" t="s">
        <v>95</v>
      </c>
      <c r="H59" s="11">
        <v>29</v>
      </c>
    </row>
    <row r="60" spans="1:8" ht="94.5" customHeight="1" thickBot="1" x14ac:dyDescent="0.3">
      <c r="A60" s="29"/>
      <c r="B60" s="18"/>
      <c r="C60" s="16"/>
      <c r="D60" s="16"/>
      <c r="E60" s="16"/>
      <c r="F60" s="16"/>
      <c r="G60" s="24" t="s">
        <v>8</v>
      </c>
      <c r="H60" s="26">
        <f>SUM(H59:H59,)</f>
        <v>29</v>
      </c>
    </row>
    <row r="61" spans="1:8" ht="150" customHeight="1" thickBot="1" x14ac:dyDescent="0.3">
      <c r="A61" s="30"/>
      <c r="B61" s="19"/>
      <c r="C61" s="20" t="s">
        <v>114</v>
      </c>
      <c r="D61" s="20"/>
      <c r="E61" s="20"/>
      <c r="F61" s="21"/>
      <c r="G61" s="25"/>
      <c r="H61" s="27"/>
    </row>
    <row r="62" spans="1:8" x14ac:dyDescent="0.25">
      <c r="A62" s="28">
        <v>13</v>
      </c>
      <c r="B62" s="17" t="s">
        <v>102</v>
      </c>
      <c r="C62" s="14" t="s">
        <v>56</v>
      </c>
      <c r="D62" s="14" t="s">
        <v>57</v>
      </c>
      <c r="E62" s="14" t="s">
        <v>58</v>
      </c>
      <c r="F62" s="14" t="s">
        <v>59</v>
      </c>
      <c r="G62" s="22" t="s">
        <v>92</v>
      </c>
      <c r="H62" s="23"/>
    </row>
    <row r="63" spans="1:8" ht="31.5" x14ac:dyDescent="0.25">
      <c r="A63" s="29"/>
      <c r="B63" s="18"/>
      <c r="C63" s="15"/>
      <c r="D63" s="15"/>
      <c r="E63" s="15"/>
      <c r="F63" s="15"/>
      <c r="G63" s="10" t="s">
        <v>95</v>
      </c>
      <c r="H63" s="11">
        <v>12</v>
      </c>
    </row>
    <row r="64" spans="1:8" ht="101.25" customHeight="1" thickBot="1" x14ac:dyDescent="0.3">
      <c r="A64" s="29"/>
      <c r="B64" s="18"/>
      <c r="C64" s="16"/>
      <c r="D64" s="16"/>
      <c r="E64" s="16"/>
      <c r="F64" s="16"/>
      <c r="G64" s="24" t="s">
        <v>8</v>
      </c>
      <c r="H64" s="26">
        <f>SUM(H63:H63,)</f>
        <v>12</v>
      </c>
    </row>
    <row r="65" spans="1:8" ht="150" customHeight="1" thickBot="1" x14ac:dyDescent="0.3">
      <c r="A65" s="30"/>
      <c r="B65" s="19"/>
      <c r="C65" s="20" t="s">
        <v>121</v>
      </c>
      <c r="D65" s="20"/>
      <c r="E65" s="20"/>
      <c r="F65" s="21"/>
      <c r="G65" s="25"/>
      <c r="H65" s="27"/>
    </row>
    <row r="66" spans="1:8" x14ac:dyDescent="0.25">
      <c r="A66" s="28">
        <v>14</v>
      </c>
      <c r="B66" s="17" t="s">
        <v>102</v>
      </c>
      <c r="C66" s="14" t="s">
        <v>60</v>
      </c>
      <c r="D66" s="14" t="s">
        <v>61</v>
      </c>
      <c r="E66" s="14" t="s">
        <v>58</v>
      </c>
      <c r="F66" s="14" t="s">
        <v>62</v>
      </c>
      <c r="G66" s="22" t="s">
        <v>92</v>
      </c>
      <c r="H66" s="23"/>
    </row>
    <row r="67" spans="1:8" ht="31.5" x14ac:dyDescent="0.25">
      <c r="A67" s="29"/>
      <c r="B67" s="18"/>
      <c r="C67" s="15"/>
      <c r="D67" s="15"/>
      <c r="E67" s="15"/>
      <c r="F67" s="15"/>
      <c r="G67" s="10" t="s">
        <v>95</v>
      </c>
      <c r="H67" s="11">
        <v>12</v>
      </c>
    </row>
    <row r="68" spans="1:8" ht="106.5" customHeight="1" thickBot="1" x14ac:dyDescent="0.3">
      <c r="A68" s="29"/>
      <c r="B68" s="18"/>
      <c r="C68" s="16"/>
      <c r="D68" s="16"/>
      <c r="E68" s="16"/>
      <c r="F68" s="16"/>
      <c r="G68" s="24" t="s">
        <v>8</v>
      </c>
      <c r="H68" s="26">
        <f>SUM(H67:H67,)</f>
        <v>12</v>
      </c>
    </row>
    <row r="69" spans="1:8" ht="150" customHeight="1" thickBot="1" x14ac:dyDescent="0.3">
      <c r="A69" s="30"/>
      <c r="B69" s="19"/>
      <c r="C69" s="20" t="s">
        <v>122</v>
      </c>
      <c r="D69" s="20"/>
      <c r="E69" s="20"/>
      <c r="F69" s="21"/>
      <c r="G69" s="25"/>
      <c r="H69" s="27"/>
    </row>
    <row r="70" spans="1:8" x14ac:dyDescent="0.25">
      <c r="A70" s="28">
        <v>15</v>
      </c>
      <c r="B70" s="17" t="s">
        <v>102</v>
      </c>
      <c r="C70" s="14" t="s">
        <v>63</v>
      </c>
      <c r="D70" s="14" t="s">
        <v>64</v>
      </c>
      <c r="E70" s="14" t="s">
        <v>58</v>
      </c>
      <c r="F70" s="14" t="s">
        <v>65</v>
      </c>
      <c r="G70" s="22" t="s">
        <v>92</v>
      </c>
      <c r="H70" s="23"/>
    </row>
    <row r="71" spans="1:8" ht="31.5" x14ac:dyDescent="0.25">
      <c r="A71" s="29"/>
      <c r="B71" s="18"/>
      <c r="C71" s="15"/>
      <c r="D71" s="15"/>
      <c r="E71" s="15"/>
      <c r="F71" s="15"/>
      <c r="G71" s="10" t="s">
        <v>93</v>
      </c>
      <c r="H71" s="11">
        <v>54</v>
      </c>
    </row>
    <row r="72" spans="1:8" ht="171" customHeight="1" thickBot="1" x14ac:dyDescent="0.3">
      <c r="A72" s="29"/>
      <c r="B72" s="18"/>
      <c r="C72" s="16"/>
      <c r="D72" s="16"/>
      <c r="E72" s="16"/>
      <c r="F72" s="16"/>
      <c r="G72" s="24" t="s">
        <v>8</v>
      </c>
      <c r="H72" s="26">
        <f>SUM(H71:H71,)</f>
        <v>54</v>
      </c>
    </row>
    <row r="73" spans="1:8" ht="150" customHeight="1" thickBot="1" x14ac:dyDescent="0.3">
      <c r="A73" s="30"/>
      <c r="B73" s="19"/>
      <c r="C73" s="20" t="s">
        <v>123</v>
      </c>
      <c r="D73" s="20"/>
      <c r="E73" s="20"/>
      <c r="F73" s="21"/>
      <c r="G73" s="25"/>
      <c r="H73" s="27"/>
    </row>
    <row r="74" spans="1:8" x14ac:dyDescent="0.25">
      <c r="A74" s="28">
        <v>16</v>
      </c>
      <c r="B74" s="17" t="s">
        <v>102</v>
      </c>
      <c r="C74" s="14" t="s">
        <v>66</v>
      </c>
      <c r="D74" s="14" t="s">
        <v>67</v>
      </c>
      <c r="E74" s="14" t="s">
        <v>68</v>
      </c>
      <c r="F74" s="14" t="s">
        <v>69</v>
      </c>
      <c r="G74" s="22" t="s">
        <v>92</v>
      </c>
      <c r="H74" s="23"/>
    </row>
    <row r="75" spans="1:8" ht="31.5" x14ac:dyDescent="0.25">
      <c r="A75" s="29"/>
      <c r="B75" s="18"/>
      <c r="C75" s="15"/>
      <c r="D75" s="15"/>
      <c r="E75" s="15"/>
      <c r="F75" s="15"/>
      <c r="G75" s="10" t="s">
        <v>94</v>
      </c>
      <c r="H75" s="11">
        <v>10</v>
      </c>
    </row>
    <row r="76" spans="1:8" ht="161.25" customHeight="1" thickBot="1" x14ac:dyDescent="0.3">
      <c r="A76" s="29"/>
      <c r="B76" s="18"/>
      <c r="C76" s="16"/>
      <c r="D76" s="16"/>
      <c r="E76" s="16"/>
      <c r="F76" s="16"/>
      <c r="G76" s="24" t="s">
        <v>8</v>
      </c>
      <c r="H76" s="26">
        <f>SUM(H75:H75,)</f>
        <v>10</v>
      </c>
    </row>
    <row r="77" spans="1:8" ht="150" customHeight="1" thickBot="1" x14ac:dyDescent="0.3">
      <c r="A77" s="30"/>
      <c r="B77" s="19"/>
      <c r="C77" s="20" t="s">
        <v>115</v>
      </c>
      <c r="D77" s="20"/>
      <c r="E77" s="20"/>
      <c r="F77" s="21"/>
      <c r="G77" s="25"/>
      <c r="H77" s="27"/>
    </row>
    <row r="78" spans="1:8" x14ac:dyDescent="0.25">
      <c r="A78" s="28">
        <v>17</v>
      </c>
      <c r="B78" s="17" t="s">
        <v>102</v>
      </c>
      <c r="C78" s="14" t="s">
        <v>70</v>
      </c>
      <c r="D78" s="14" t="s">
        <v>71</v>
      </c>
      <c r="E78" s="14" t="s">
        <v>72</v>
      </c>
      <c r="F78" s="14" t="s">
        <v>73</v>
      </c>
      <c r="G78" s="22" t="s">
        <v>92</v>
      </c>
      <c r="H78" s="23"/>
    </row>
    <row r="79" spans="1:8" ht="31.5" x14ac:dyDescent="0.25">
      <c r="A79" s="29"/>
      <c r="B79" s="18"/>
      <c r="C79" s="15"/>
      <c r="D79" s="15"/>
      <c r="E79" s="15"/>
      <c r="F79" s="15"/>
      <c r="G79" s="10" t="s">
        <v>93</v>
      </c>
      <c r="H79" s="11">
        <v>35</v>
      </c>
    </row>
    <row r="80" spans="1:8" ht="158.25" customHeight="1" thickBot="1" x14ac:dyDescent="0.3">
      <c r="A80" s="29"/>
      <c r="B80" s="18"/>
      <c r="C80" s="16"/>
      <c r="D80" s="16"/>
      <c r="E80" s="16"/>
      <c r="F80" s="16"/>
      <c r="G80" s="24" t="s">
        <v>8</v>
      </c>
      <c r="H80" s="26">
        <f>SUM(H79:H79,)</f>
        <v>35</v>
      </c>
    </row>
    <row r="81" spans="1:8" ht="150" customHeight="1" thickBot="1" x14ac:dyDescent="0.3">
      <c r="A81" s="30"/>
      <c r="B81" s="19"/>
      <c r="C81" s="20" t="s">
        <v>116</v>
      </c>
      <c r="D81" s="20"/>
      <c r="E81" s="20"/>
      <c r="F81" s="21"/>
      <c r="G81" s="25"/>
      <c r="H81" s="27"/>
    </row>
    <row r="82" spans="1:8" x14ac:dyDescent="0.25">
      <c r="A82" s="28">
        <v>18</v>
      </c>
      <c r="B82" s="17" t="s">
        <v>102</v>
      </c>
      <c r="C82" s="14" t="s">
        <v>74</v>
      </c>
      <c r="D82" s="14" t="s">
        <v>75</v>
      </c>
      <c r="E82" s="14" t="s">
        <v>76</v>
      </c>
      <c r="F82" s="14" t="s">
        <v>77</v>
      </c>
      <c r="G82" s="22" t="s">
        <v>92</v>
      </c>
      <c r="H82" s="23"/>
    </row>
    <row r="83" spans="1:8" ht="31.5" x14ac:dyDescent="0.25">
      <c r="A83" s="29"/>
      <c r="B83" s="18"/>
      <c r="C83" s="15"/>
      <c r="D83" s="15"/>
      <c r="E83" s="15"/>
      <c r="F83" s="15"/>
      <c r="G83" s="10" t="s">
        <v>94</v>
      </c>
      <c r="H83" s="11">
        <v>64</v>
      </c>
    </row>
    <row r="84" spans="1:8" ht="103.5" customHeight="1" thickBot="1" x14ac:dyDescent="0.3">
      <c r="A84" s="29"/>
      <c r="B84" s="18"/>
      <c r="C84" s="16"/>
      <c r="D84" s="16"/>
      <c r="E84" s="16"/>
      <c r="F84" s="16"/>
      <c r="G84" s="24" t="s">
        <v>8</v>
      </c>
      <c r="H84" s="26">
        <f>SUM(H83:H83,)</f>
        <v>64</v>
      </c>
    </row>
    <row r="85" spans="1:8" ht="150" customHeight="1" thickBot="1" x14ac:dyDescent="0.3">
      <c r="A85" s="30"/>
      <c r="B85" s="19"/>
      <c r="C85" s="20" t="s">
        <v>117</v>
      </c>
      <c r="D85" s="20"/>
      <c r="E85" s="20"/>
      <c r="F85" s="21"/>
      <c r="G85" s="25"/>
      <c r="H85" s="27"/>
    </row>
    <row r="86" spans="1:8" x14ac:dyDescent="0.25">
      <c r="A86" s="28">
        <v>19</v>
      </c>
      <c r="B86" s="17" t="s">
        <v>102</v>
      </c>
      <c r="C86" s="14" t="s">
        <v>78</v>
      </c>
      <c r="D86" s="14" t="s">
        <v>79</v>
      </c>
      <c r="E86" s="14" t="s">
        <v>80</v>
      </c>
      <c r="F86" s="14" t="s">
        <v>81</v>
      </c>
      <c r="G86" s="22" t="s">
        <v>92</v>
      </c>
      <c r="H86" s="23"/>
    </row>
    <row r="87" spans="1:8" ht="31.5" x14ac:dyDescent="0.25">
      <c r="A87" s="29"/>
      <c r="B87" s="18"/>
      <c r="C87" s="15"/>
      <c r="D87" s="15"/>
      <c r="E87" s="15"/>
      <c r="F87" s="15"/>
      <c r="G87" s="10" t="s">
        <v>94</v>
      </c>
      <c r="H87" s="11">
        <v>5</v>
      </c>
    </row>
    <row r="88" spans="1:8" ht="31.5" x14ac:dyDescent="0.25">
      <c r="A88" s="29"/>
      <c r="B88" s="18"/>
      <c r="C88" s="15"/>
      <c r="D88" s="15"/>
      <c r="E88" s="15"/>
      <c r="F88" s="15"/>
      <c r="G88" s="10" t="s">
        <v>95</v>
      </c>
      <c r="H88" s="11">
        <v>8</v>
      </c>
    </row>
    <row r="89" spans="1:8" ht="146.25" customHeight="1" thickBot="1" x14ac:dyDescent="0.3">
      <c r="A89" s="29"/>
      <c r="B89" s="18"/>
      <c r="C89" s="16"/>
      <c r="D89" s="16"/>
      <c r="E89" s="16"/>
      <c r="F89" s="16"/>
      <c r="G89" s="24" t="s">
        <v>8</v>
      </c>
      <c r="H89" s="26">
        <f>SUM(H87:H88,)</f>
        <v>13</v>
      </c>
    </row>
    <row r="90" spans="1:8" ht="150" customHeight="1" thickBot="1" x14ac:dyDescent="0.3">
      <c r="A90" s="30"/>
      <c r="B90" s="19"/>
      <c r="C90" s="20" t="s">
        <v>118</v>
      </c>
      <c r="D90" s="20"/>
      <c r="E90" s="20"/>
      <c r="F90" s="21"/>
      <c r="G90" s="25"/>
      <c r="H90" s="27"/>
    </row>
    <row r="91" spans="1:8" x14ac:dyDescent="0.25">
      <c r="A91" s="28">
        <v>20</v>
      </c>
      <c r="B91" s="17" t="s">
        <v>102</v>
      </c>
      <c r="C91" s="14" t="s">
        <v>82</v>
      </c>
      <c r="D91" s="14" t="s">
        <v>83</v>
      </c>
      <c r="E91" s="14" t="s">
        <v>84</v>
      </c>
      <c r="F91" s="14" t="s">
        <v>85</v>
      </c>
      <c r="G91" s="22" t="s">
        <v>92</v>
      </c>
      <c r="H91" s="23"/>
    </row>
    <row r="92" spans="1:8" ht="31.5" x14ac:dyDescent="0.25">
      <c r="A92" s="29"/>
      <c r="B92" s="18"/>
      <c r="C92" s="15"/>
      <c r="D92" s="15"/>
      <c r="E92" s="15"/>
      <c r="F92" s="15"/>
      <c r="G92" s="10" t="s">
        <v>94</v>
      </c>
      <c r="H92" s="11">
        <v>10</v>
      </c>
    </row>
    <row r="93" spans="1:8" ht="156" customHeight="1" thickBot="1" x14ac:dyDescent="0.3">
      <c r="A93" s="29"/>
      <c r="B93" s="18"/>
      <c r="C93" s="16"/>
      <c r="D93" s="16"/>
      <c r="E93" s="16"/>
      <c r="F93" s="16"/>
      <c r="G93" s="24" t="s">
        <v>8</v>
      </c>
      <c r="H93" s="26">
        <f>SUM(H92:H92,)</f>
        <v>10</v>
      </c>
    </row>
    <row r="94" spans="1:8" ht="150" customHeight="1" thickBot="1" x14ac:dyDescent="0.3">
      <c r="A94" s="30"/>
      <c r="B94" s="19"/>
      <c r="C94" s="20" t="s">
        <v>119</v>
      </c>
      <c r="D94" s="20"/>
      <c r="E94" s="20"/>
      <c r="F94" s="21"/>
      <c r="G94" s="25"/>
      <c r="H94" s="27"/>
    </row>
    <row r="95" spans="1:8" ht="16.5" thickBot="1" x14ac:dyDescent="0.3">
      <c r="A95" s="36" t="s">
        <v>127</v>
      </c>
      <c r="B95" s="37"/>
      <c r="C95" s="37"/>
      <c r="D95" s="37"/>
      <c r="E95" s="38"/>
      <c r="F95" s="39">
        <f>H93+H89+H84+H80+H76+H72+H68+H64+H60+H56+H52+H48+H44+H38+H32+H24+H18+H13+H9+H5</f>
        <v>558</v>
      </c>
      <c r="G95" s="40"/>
      <c r="H95" s="41"/>
    </row>
    <row r="96" spans="1:8" ht="150" customHeight="1" thickBot="1" x14ac:dyDescent="0.3">
      <c r="A96" s="31" t="s">
        <v>9</v>
      </c>
      <c r="B96" s="32"/>
      <c r="C96" s="33" t="s">
        <v>99</v>
      </c>
      <c r="D96" s="34"/>
      <c r="E96" s="34"/>
      <c r="F96" s="35"/>
      <c r="G96" s="12" t="s">
        <v>124</v>
      </c>
      <c r="H96" s="13" t="s">
        <v>126</v>
      </c>
    </row>
    <row r="97" spans="1:8" ht="150" customHeight="1" thickBot="1" x14ac:dyDescent="0.3">
      <c r="A97" s="31" t="s">
        <v>9</v>
      </c>
      <c r="B97" s="32"/>
      <c r="C97" s="33" t="s">
        <v>100</v>
      </c>
      <c r="D97" s="34"/>
      <c r="E97" s="34"/>
      <c r="F97" s="35"/>
      <c r="G97" s="12" t="s">
        <v>125</v>
      </c>
      <c r="H97" s="13" t="s">
        <v>126</v>
      </c>
    </row>
  </sheetData>
  <sheetProtection algorithmName="SHA-512" hashValue="vQDtruEbyNMLGrRa1EURZHKAkDZos1kPGx37VFzRn7yG/yHmkTLLJP1tqrvTLqvxvFA+PZqe/zTNts7MdbB+kA==" saltValue="XLSx5bQfYqNDZgC3iCDSGg==" spinCount="100000" sheet="1" formatCells="0" formatColumns="0" formatRows="0" insertColumns="0" insertRows="0" autoFilter="0"/>
  <autoFilter ref="A1:H433" xr:uid="{00000000-0009-0000-0000-000000000000}"/>
  <mergeCells count="207">
    <mergeCell ref="A97:B97"/>
    <mergeCell ref="C97:F97"/>
    <mergeCell ref="B74:B77"/>
    <mergeCell ref="G74:H74"/>
    <mergeCell ref="G80:G81"/>
    <mergeCell ref="H76:H77"/>
    <mergeCell ref="C77:F77"/>
    <mergeCell ref="B78:B81"/>
    <mergeCell ref="G78:H78"/>
    <mergeCell ref="A95:E95"/>
    <mergeCell ref="F95:H95"/>
    <mergeCell ref="A96:B96"/>
    <mergeCell ref="C96:F96"/>
    <mergeCell ref="H80:H81"/>
    <mergeCell ref="C81:F81"/>
    <mergeCell ref="A91:A94"/>
    <mergeCell ref="B91:B94"/>
    <mergeCell ref="G91:H91"/>
    <mergeCell ref="G93:G94"/>
    <mergeCell ref="H93:H94"/>
    <mergeCell ref="C94:F94"/>
    <mergeCell ref="C91:C93"/>
    <mergeCell ref="D91:D93"/>
    <mergeCell ref="E91:E93"/>
    <mergeCell ref="G56:G57"/>
    <mergeCell ref="H56:H57"/>
    <mergeCell ref="C57:F57"/>
    <mergeCell ref="B58:B61"/>
    <mergeCell ref="G58:H58"/>
    <mergeCell ref="G60:G61"/>
    <mergeCell ref="H60:H61"/>
    <mergeCell ref="C61:F61"/>
    <mergeCell ref="C65:F65"/>
    <mergeCell ref="B54:B57"/>
    <mergeCell ref="B62:B65"/>
    <mergeCell ref="G54:H54"/>
    <mergeCell ref="D58:D60"/>
    <mergeCell ref="E58:E60"/>
    <mergeCell ref="F58:F60"/>
    <mergeCell ref="B11:B14"/>
    <mergeCell ref="G11:H11"/>
    <mergeCell ref="G13:G14"/>
    <mergeCell ref="H13:H14"/>
    <mergeCell ref="C14:F14"/>
    <mergeCell ref="C11:C13"/>
    <mergeCell ref="D11:D13"/>
    <mergeCell ref="E11:E13"/>
    <mergeCell ref="F11:F13"/>
    <mergeCell ref="B7:B10"/>
    <mergeCell ref="G7:H7"/>
    <mergeCell ref="G9:G10"/>
    <mergeCell ref="H9:H10"/>
    <mergeCell ref="C10:F10"/>
    <mergeCell ref="C7:C9"/>
    <mergeCell ref="D7:D9"/>
    <mergeCell ref="E7:E9"/>
    <mergeCell ref="F7:F9"/>
    <mergeCell ref="B2:B6"/>
    <mergeCell ref="G2:H2"/>
    <mergeCell ref="G5:G6"/>
    <mergeCell ref="H5:H6"/>
    <mergeCell ref="C6:F6"/>
    <mergeCell ref="C2:C5"/>
    <mergeCell ref="D2:D5"/>
    <mergeCell ref="E2:E5"/>
    <mergeCell ref="F2:F5"/>
    <mergeCell ref="A2:A6"/>
    <mergeCell ref="A7:A10"/>
    <mergeCell ref="A11:A14"/>
    <mergeCell ref="A54:A57"/>
    <mergeCell ref="A58:A61"/>
    <mergeCell ref="A15:A19"/>
    <mergeCell ref="A20:A25"/>
    <mergeCell ref="A26:A33"/>
    <mergeCell ref="A34:A39"/>
    <mergeCell ref="A40:A45"/>
    <mergeCell ref="A46:A49"/>
    <mergeCell ref="A50:A53"/>
    <mergeCell ref="B15:B19"/>
    <mergeCell ref="G15:H15"/>
    <mergeCell ref="G18:G19"/>
    <mergeCell ref="H18:H19"/>
    <mergeCell ref="C19:F19"/>
    <mergeCell ref="C15:C18"/>
    <mergeCell ref="D15:D18"/>
    <mergeCell ref="E15:E18"/>
    <mergeCell ref="F15:F18"/>
    <mergeCell ref="B20:B25"/>
    <mergeCell ref="G20:H20"/>
    <mergeCell ref="G24:G25"/>
    <mergeCell ref="H24:H25"/>
    <mergeCell ref="C25:F25"/>
    <mergeCell ref="C20:C24"/>
    <mergeCell ref="D20:D24"/>
    <mergeCell ref="E20:E24"/>
    <mergeCell ref="F20:F24"/>
    <mergeCell ref="B26:B33"/>
    <mergeCell ref="G26:H26"/>
    <mergeCell ref="G30:H30"/>
    <mergeCell ref="G32:G33"/>
    <mergeCell ref="H32:H33"/>
    <mergeCell ref="C33:F33"/>
    <mergeCell ref="C26:C32"/>
    <mergeCell ref="D26:D32"/>
    <mergeCell ref="E26:E32"/>
    <mergeCell ref="F26:F32"/>
    <mergeCell ref="B34:B39"/>
    <mergeCell ref="G34:H34"/>
    <mergeCell ref="G38:G39"/>
    <mergeCell ref="H38:H39"/>
    <mergeCell ref="C39:F39"/>
    <mergeCell ref="C34:C38"/>
    <mergeCell ref="D34:D38"/>
    <mergeCell ref="E34:E38"/>
    <mergeCell ref="F34:F38"/>
    <mergeCell ref="B40:B45"/>
    <mergeCell ref="G40:H40"/>
    <mergeCell ref="G44:G45"/>
    <mergeCell ref="H44:H45"/>
    <mergeCell ref="C45:F45"/>
    <mergeCell ref="C40:C44"/>
    <mergeCell ref="D40:D44"/>
    <mergeCell ref="E40:E44"/>
    <mergeCell ref="F40:F44"/>
    <mergeCell ref="B46:B49"/>
    <mergeCell ref="G46:H46"/>
    <mergeCell ref="G48:G49"/>
    <mergeCell ref="H48:H49"/>
    <mergeCell ref="C49:F49"/>
    <mergeCell ref="C46:C48"/>
    <mergeCell ref="D46:D48"/>
    <mergeCell ref="E46:E48"/>
    <mergeCell ref="F46:F48"/>
    <mergeCell ref="A86:A90"/>
    <mergeCell ref="B86:B90"/>
    <mergeCell ref="G86:H86"/>
    <mergeCell ref="G89:G90"/>
    <mergeCell ref="H89:H90"/>
    <mergeCell ref="C90:F90"/>
    <mergeCell ref="C86:C89"/>
    <mergeCell ref="D86:D89"/>
    <mergeCell ref="E86:E89"/>
    <mergeCell ref="F86:F89"/>
    <mergeCell ref="C66:C68"/>
    <mergeCell ref="G62:H62"/>
    <mergeCell ref="G64:G65"/>
    <mergeCell ref="H64:H65"/>
    <mergeCell ref="G70:H70"/>
    <mergeCell ref="G72:G73"/>
    <mergeCell ref="H72:H73"/>
    <mergeCell ref="C73:F73"/>
    <mergeCell ref="G76:G77"/>
    <mergeCell ref="G66:H66"/>
    <mergeCell ref="G68:G69"/>
    <mergeCell ref="H68:H69"/>
    <mergeCell ref="C69:F69"/>
    <mergeCell ref="F70:F72"/>
    <mergeCell ref="C74:C76"/>
    <mergeCell ref="D74:D76"/>
    <mergeCell ref="F66:F68"/>
    <mergeCell ref="C70:C72"/>
    <mergeCell ref="D70:D72"/>
    <mergeCell ref="E70:E72"/>
    <mergeCell ref="G50:H50"/>
    <mergeCell ref="G52:G53"/>
    <mergeCell ref="H52:H53"/>
    <mergeCell ref="A62:A65"/>
    <mergeCell ref="A82:A85"/>
    <mergeCell ref="B82:B85"/>
    <mergeCell ref="A66:A69"/>
    <mergeCell ref="A70:A73"/>
    <mergeCell ref="A74:A77"/>
    <mergeCell ref="A78:A81"/>
    <mergeCell ref="B66:B69"/>
    <mergeCell ref="E74:E76"/>
    <mergeCell ref="G82:H82"/>
    <mergeCell ref="G84:G85"/>
    <mergeCell ref="H84:H85"/>
    <mergeCell ref="C85:F85"/>
    <mergeCell ref="C62:C64"/>
    <mergeCell ref="D62:D64"/>
    <mergeCell ref="E62:E64"/>
    <mergeCell ref="F62:F64"/>
    <mergeCell ref="F91:F93"/>
    <mergeCell ref="B50:B53"/>
    <mergeCell ref="C78:C80"/>
    <mergeCell ref="D78:D80"/>
    <mergeCell ref="E78:E80"/>
    <mergeCell ref="F78:F80"/>
    <mergeCell ref="C82:C84"/>
    <mergeCell ref="D82:D84"/>
    <mergeCell ref="E82:E84"/>
    <mergeCell ref="F82:F84"/>
    <mergeCell ref="C53:F53"/>
    <mergeCell ref="B70:B73"/>
    <mergeCell ref="C50:C52"/>
    <mergeCell ref="D50:D52"/>
    <mergeCell ref="E50:E52"/>
    <mergeCell ref="F50:F52"/>
    <mergeCell ref="C54:C56"/>
    <mergeCell ref="D54:D56"/>
    <mergeCell ref="E54:E56"/>
    <mergeCell ref="F54:F56"/>
    <mergeCell ref="C58:C60"/>
    <mergeCell ref="F74:F76"/>
    <mergeCell ref="D66:D68"/>
    <mergeCell ref="E66:E6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65F0B-3ADD-4331-A524-F3C379533470}">
  <dimension ref="A1:H239"/>
  <sheetViews>
    <sheetView zoomScale="80" zoomScaleNormal="80" workbookViewId="0">
      <pane ySplit="1" topLeftCell="A2" activePane="bottomLeft" state="frozen"/>
      <selection pane="bottomLeft" activeCell="N10" sqref="N10"/>
    </sheetView>
  </sheetViews>
  <sheetFormatPr defaultColWidth="9.140625" defaultRowHeight="15.75" x14ac:dyDescent="0.25"/>
  <cols>
    <col min="1" max="1" width="12" style="43" customWidth="1"/>
    <col min="2" max="2" width="28.5703125" style="44" customWidth="1"/>
    <col min="3" max="3" width="23" style="43" customWidth="1"/>
    <col min="4" max="4" width="28.5703125" style="43" customWidth="1"/>
    <col min="5" max="5" width="24.42578125" style="43" customWidth="1"/>
    <col min="6" max="6" width="28" style="43" customWidth="1"/>
    <col min="7" max="7" width="33.140625" style="43" customWidth="1"/>
    <col min="8" max="8" width="23.140625" style="43" customWidth="1"/>
    <col min="9" max="16384" width="9.140625" style="42"/>
  </cols>
  <sheetData>
    <row r="1" spans="1:8" s="76" customFormat="1" ht="48" thickBot="1" x14ac:dyDescent="0.3">
      <c r="A1" s="82" t="s">
        <v>0</v>
      </c>
      <c r="B1" s="81" t="s">
        <v>1</v>
      </c>
      <c r="C1" s="80" t="s">
        <v>2</v>
      </c>
      <c r="D1" s="79" t="s">
        <v>3</v>
      </c>
      <c r="E1" s="79" t="s">
        <v>4</v>
      </c>
      <c r="F1" s="79" t="s">
        <v>5</v>
      </c>
      <c r="G1" s="78" t="s">
        <v>6</v>
      </c>
      <c r="H1" s="77" t="s">
        <v>7</v>
      </c>
    </row>
    <row r="2" spans="1:8" ht="15.75" customHeight="1" x14ac:dyDescent="0.25">
      <c r="A2" s="75">
        <v>1</v>
      </c>
      <c r="B2" s="74" t="s">
        <v>315</v>
      </c>
      <c r="C2" s="73" t="s">
        <v>314</v>
      </c>
      <c r="D2" s="73" t="s">
        <v>313</v>
      </c>
      <c r="E2" s="73" t="s">
        <v>312</v>
      </c>
      <c r="F2" s="73" t="s">
        <v>311</v>
      </c>
      <c r="G2" s="72" t="s">
        <v>145</v>
      </c>
      <c r="H2" s="71"/>
    </row>
    <row r="3" spans="1:8" ht="46.5" customHeight="1" x14ac:dyDescent="0.25">
      <c r="A3" s="67"/>
      <c r="B3" s="66"/>
      <c r="C3" s="70"/>
      <c r="D3" s="70"/>
      <c r="E3" s="70"/>
      <c r="F3" s="70"/>
      <c r="G3" s="69" t="s">
        <v>300</v>
      </c>
      <c r="H3" s="68">
        <v>12</v>
      </c>
    </row>
    <row r="4" spans="1:8" ht="33.75" customHeight="1" thickBot="1" x14ac:dyDescent="0.3">
      <c r="A4" s="67"/>
      <c r="B4" s="66"/>
      <c r="C4" s="70"/>
      <c r="D4" s="70"/>
      <c r="E4" s="70"/>
      <c r="F4" s="70"/>
      <c r="G4" s="69" t="s">
        <v>137</v>
      </c>
      <c r="H4" s="68">
        <v>10</v>
      </c>
    </row>
    <row r="5" spans="1:8" ht="15" customHeight="1" x14ac:dyDescent="0.25">
      <c r="A5" s="67"/>
      <c r="B5" s="66"/>
      <c r="C5" s="70"/>
      <c r="D5" s="70"/>
      <c r="E5" s="70"/>
      <c r="F5" s="70"/>
      <c r="G5" s="72" t="s">
        <v>169</v>
      </c>
      <c r="H5" s="71"/>
    </row>
    <row r="6" spans="1:8" ht="18" customHeight="1" x14ac:dyDescent="0.25">
      <c r="A6" s="67"/>
      <c r="B6" s="66"/>
      <c r="C6" s="70"/>
      <c r="D6" s="70"/>
      <c r="E6" s="70"/>
      <c r="F6" s="70"/>
      <c r="G6" s="69" t="s">
        <v>168</v>
      </c>
      <c r="H6" s="68">
        <v>16</v>
      </c>
    </row>
    <row r="7" spans="1:8" ht="19.5" customHeight="1" x14ac:dyDescent="0.25">
      <c r="A7" s="67"/>
      <c r="B7" s="66"/>
      <c r="C7" s="70"/>
      <c r="D7" s="70"/>
      <c r="E7" s="70"/>
      <c r="F7" s="70"/>
      <c r="G7" s="69" t="s">
        <v>173</v>
      </c>
      <c r="H7" s="68">
        <v>20</v>
      </c>
    </row>
    <row r="8" spans="1:8" ht="15" customHeight="1" x14ac:dyDescent="0.25">
      <c r="A8" s="67"/>
      <c r="B8" s="66"/>
      <c r="C8" s="70"/>
      <c r="D8" s="70"/>
      <c r="E8" s="70"/>
      <c r="F8" s="70"/>
      <c r="G8" s="69" t="s">
        <v>177</v>
      </c>
      <c r="H8" s="68">
        <v>24</v>
      </c>
    </row>
    <row r="9" spans="1:8" ht="16.5" thickBot="1" x14ac:dyDescent="0.3">
      <c r="A9" s="67"/>
      <c r="B9" s="66"/>
      <c r="C9" s="65"/>
      <c r="D9" s="65"/>
      <c r="E9" s="65"/>
      <c r="F9" s="65"/>
      <c r="G9" s="64" t="s">
        <v>8</v>
      </c>
      <c r="H9" s="63">
        <f>SUM(H3:H8)</f>
        <v>82</v>
      </c>
    </row>
    <row r="10" spans="1:8" ht="249.95" customHeight="1" thickBot="1" x14ac:dyDescent="0.3">
      <c r="A10" s="62"/>
      <c r="B10" s="61"/>
      <c r="C10" s="60" t="s">
        <v>310</v>
      </c>
      <c r="D10" s="60"/>
      <c r="E10" s="60"/>
      <c r="F10" s="59"/>
      <c r="G10" s="58"/>
      <c r="H10" s="57"/>
    </row>
    <row r="11" spans="1:8" ht="16.5" customHeight="1" x14ac:dyDescent="0.25">
      <c r="A11" s="75">
        <v>2</v>
      </c>
      <c r="B11" s="74" t="s">
        <v>274</v>
      </c>
      <c r="C11" s="73" t="s">
        <v>309</v>
      </c>
      <c r="D11" s="73" t="s">
        <v>308</v>
      </c>
      <c r="E11" s="73" t="s">
        <v>307</v>
      </c>
      <c r="F11" s="73" t="s">
        <v>306</v>
      </c>
      <c r="G11" s="72" t="s">
        <v>145</v>
      </c>
      <c r="H11" s="71"/>
    </row>
    <row r="12" spans="1:8" x14ac:dyDescent="0.25">
      <c r="A12" s="67"/>
      <c r="B12" s="66"/>
      <c r="C12" s="70"/>
      <c r="D12" s="70"/>
      <c r="E12" s="70"/>
      <c r="F12" s="70"/>
      <c r="G12" s="69" t="s">
        <v>144</v>
      </c>
      <c r="H12" s="68">
        <v>32</v>
      </c>
    </row>
    <row r="13" spans="1:8" x14ac:dyDescent="0.25">
      <c r="A13" s="67"/>
      <c r="B13" s="66"/>
      <c r="C13" s="70"/>
      <c r="D13" s="70"/>
      <c r="E13" s="70"/>
      <c r="F13" s="70"/>
      <c r="G13" s="69" t="s">
        <v>143</v>
      </c>
      <c r="H13" s="68">
        <v>30</v>
      </c>
    </row>
    <row r="14" spans="1:8" ht="16.5" customHeight="1" x14ac:dyDescent="0.25">
      <c r="A14" s="67"/>
      <c r="B14" s="66"/>
      <c r="C14" s="70"/>
      <c r="D14" s="70"/>
      <c r="E14" s="70"/>
      <c r="F14" s="70"/>
      <c r="G14" s="69" t="s">
        <v>142</v>
      </c>
      <c r="H14" s="68">
        <v>28</v>
      </c>
    </row>
    <row r="15" spans="1:8" x14ac:dyDescent="0.25">
      <c r="A15" s="67"/>
      <c r="B15" s="66"/>
      <c r="C15" s="70"/>
      <c r="D15" s="70"/>
      <c r="E15" s="70"/>
      <c r="F15" s="70"/>
      <c r="G15" s="69" t="s">
        <v>141</v>
      </c>
      <c r="H15" s="68">
        <v>16</v>
      </c>
    </row>
    <row r="16" spans="1:8" ht="31.5" x14ac:dyDescent="0.25">
      <c r="A16" s="67"/>
      <c r="B16" s="66"/>
      <c r="C16" s="70"/>
      <c r="D16" s="70"/>
      <c r="E16" s="70"/>
      <c r="F16" s="70"/>
      <c r="G16" s="69" t="s">
        <v>305</v>
      </c>
      <c r="H16" s="68">
        <v>10</v>
      </c>
    </row>
    <row r="17" spans="1:8" ht="173.25" customHeight="1" thickBot="1" x14ac:dyDescent="0.3">
      <c r="A17" s="67"/>
      <c r="B17" s="66"/>
      <c r="C17" s="65"/>
      <c r="D17" s="65"/>
      <c r="E17" s="65"/>
      <c r="F17" s="65"/>
      <c r="G17" s="64" t="s">
        <v>8</v>
      </c>
      <c r="H17" s="63">
        <f>SUM(H12:H16)</f>
        <v>116</v>
      </c>
    </row>
    <row r="18" spans="1:8" ht="249.95" customHeight="1" thickBot="1" x14ac:dyDescent="0.3">
      <c r="A18" s="62"/>
      <c r="B18" s="61"/>
      <c r="C18" s="60" t="s">
        <v>304</v>
      </c>
      <c r="D18" s="60"/>
      <c r="E18" s="60"/>
      <c r="F18" s="59"/>
      <c r="G18" s="58"/>
      <c r="H18" s="57"/>
    </row>
    <row r="19" spans="1:8" ht="18" customHeight="1" x14ac:dyDescent="0.25">
      <c r="A19" s="75">
        <v>3</v>
      </c>
      <c r="B19" s="74" t="s">
        <v>303</v>
      </c>
      <c r="C19" s="73" t="s">
        <v>302</v>
      </c>
      <c r="D19" s="73" t="s">
        <v>171</v>
      </c>
      <c r="E19" s="73" t="s">
        <v>170</v>
      </c>
      <c r="F19" s="73" t="s">
        <v>301</v>
      </c>
      <c r="G19" s="72" t="s">
        <v>145</v>
      </c>
      <c r="H19" s="71"/>
    </row>
    <row r="20" spans="1:8" x14ac:dyDescent="0.25">
      <c r="A20" s="67"/>
      <c r="B20" s="66"/>
      <c r="C20" s="70"/>
      <c r="D20" s="70"/>
      <c r="E20" s="70"/>
      <c r="F20" s="70"/>
      <c r="G20" s="69" t="s">
        <v>300</v>
      </c>
      <c r="H20" s="68">
        <v>18</v>
      </c>
    </row>
    <row r="21" spans="1:8" ht="32.25" thickBot="1" x14ac:dyDescent="0.3">
      <c r="A21" s="67"/>
      <c r="B21" s="66"/>
      <c r="C21" s="70"/>
      <c r="D21" s="70"/>
      <c r="E21" s="70"/>
      <c r="F21" s="70"/>
      <c r="G21" s="69" t="s">
        <v>137</v>
      </c>
      <c r="H21" s="68">
        <v>12</v>
      </c>
    </row>
    <row r="22" spans="1:8" x14ac:dyDescent="0.25">
      <c r="A22" s="67"/>
      <c r="B22" s="66"/>
      <c r="C22" s="70"/>
      <c r="D22" s="70"/>
      <c r="E22" s="70"/>
      <c r="F22" s="70"/>
      <c r="G22" s="72" t="s">
        <v>169</v>
      </c>
      <c r="H22" s="71"/>
    </row>
    <row r="23" spans="1:8" x14ac:dyDescent="0.25">
      <c r="A23" s="67"/>
      <c r="B23" s="66"/>
      <c r="C23" s="70"/>
      <c r="D23" s="70"/>
      <c r="E23" s="70"/>
      <c r="F23" s="70"/>
      <c r="G23" s="69" t="s">
        <v>168</v>
      </c>
      <c r="H23" s="68">
        <v>12</v>
      </c>
    </row>
    <row r="24" spans="1:8" ht="16.5" thickBot="1" x14ac:dyDescent="0.3">
      <c r="A24" s="67"/>
      <c r="B24" s="66"/>
      <c r="C24" s="70"/>
      <c r="D24" s="70"/>
      <c r="E24" s="70"/>
      <c r="F24" s="70"/>
      <c r="G24" s="69" t="s">
        <v>177</v>
      </c>
      <c r="H24" s="68">
        <v>22</v>
      </c>
    </row>
    <row r="25" spans="1:8" x14ac:dyDescent="0.25">
      <c r="A25" s="67"/>
      <c r="B25" s="66"/>
      <c r="C25" s="70"/>
      <c r="D25" s="70"/>
      <c r="E25" s="70"/>
      <c r="F25" s="70"/>
      <c r="G25" s="72" t="s">
        <v>166</v>
      </c>
      <c r="H25" s="71"/>
    </row>
    <row r="26" spans="1:8" x14ac:dyDescent="0.25">
      <c r="A26" s="67"/>
      <c r="B26" s="66"/>
      <c r="C26" s="70"/>
      <c r="D26" s="70"/>
      <c r="E26" s="70"/>
      <c r="F26" s="70"/>
      <c r="G26" s="69" t="s">
        <v>167</v>
      </c>
      <c r="H26" s="68">
        <v>12</v>
      </c>
    </row>
    <row r="27" spans="1:8" ht="16.5" thickBot="1" x14ac:dyDescent="0.3">
      <c r="A27" s="67"/>
      <c r="B27" s="66"/>
      <c r="C27" s="65"/>
      <c r="D27" s="65"/>
      <c r="E27" s="65"/>
      <c r="F27" s="65"/>
      <c r="G27" s="64" t="s">
        <v>8</v>
      </c>
      <c r="H27" s="63">
        <f>SUM(H20:H26)</f>
        <v>76</v>
      </c>
    </row>
    <row r="28" spans="1:8" ht="249.95" customHeight="1" thickBot="1" x14ac:dyDescent="0.3">
      <c r="A28" s="62"/>
      <c r="B28" s="61"/>
      <c r="C28" s="60" t="s">
        <v>299</v>
      </c>
      <c r="D28" s="60"/>
      <c r="E28" s="60"/>
      <c r="F28" s="59"/>
      <c r="G28" s="58"/>
      <c r="H28" s="57"/>
    </row>
    <row r="29" spans="1:8" ht="16.5" customHeight="1" x14ac:dyDescent="0.25">
      <c r="A29" s="75">
        <v>4</v>
      </c>
      <c r="B29" s="74" t="s">
        <v>298</v>
      </c>
      <c r="C29" s="73" t="s">
        <v>297</v>
      </c>
      <c r="D29" s="73" t="s">
        <v>296</v>
      </c>
      <c r="E29" s="73" t="s">
        <v>295</v>
      </c>
      <c r="F29" s="73" t="s">
        <v>294</v>
      </c>
      <c r="G29" s="72" t="s">
        <v>169</v>
      </c>
      <c r="H29" s="71"/>
    </row>
    <row r="30" spans="1:8" x14ac:dyDescent="0.25">
      <c r="A30" s="67"/>
      <c r="B30" s="66"/>
      <c r="C30" s="70"/>
      <c r="D30" s="70"/>
      <c r="E30" s="70"/>
      <c r="F30" s="70"/>
      <c r="G30" s="69" t="s">
        <v>173</v>
      </c>
      <c r="H30" s="68">
        <v>10</v>
      </c>
    </row>
    <row r="31" spans="1:8" ht="31.5" x14ac:dyDescent="0.25">
      <c r="A31" s="67"/>
      <c r="B31" s="66"/>
      <c r="C31" s="70"/>
      <c r="D31" s="70"/>
      <c r="E31" s="70"/>
      <c r="F31" s="70"/>
      <c r="G31" s="69" t="s">
        <v>179</v>
      </c>
      <c r="H31" s="68">
        <v>6</v>
      </c>
    </row>
    <row r="32" spans="1:8" ht="31.5" x14ac:dyDescent="0.25">
      <c r="A32" s="67"/>
      <c r="B32" s="66"/>
      <c r="C32" s="70"/>
      <c r="D32" s="70"/>
      <c r="E32" s="70"/>
      <c r="F32" s="70"/>
      <c r="G32" s="69" t="s">
        <v>219</v>
      </c>
      <c r="H32" s="68">
        <v>12</v>
      </c>
    </row>
    <row r="33" spans="1:8" x14ac:dyDescent="0.25">
      <c r="A33" s="67"/>
      <c r="B33" s="66"/>
      <c r="C33" s="70"/>
      <c r="D33" s="70"/>
      <c r="E33" s="70"/>
      <c r="F33" s="70"/>
      <c r="G33" s="69" t="s">
        <v>172</v>
      </c>
      <c r="H33" s="68">
        <v>8</v>
      </c>
    </row>
    <row r="34" spans="1:8" x14ac:dyDescent="0.25">
      <c r="A34" s="67"/>
      <c r="B34" s="66"/>
      <c r="C34" s="70"/>
      <c r="D34" s="70"/>
      <c r="E34" s="70"/>
      <c r="F34" s="70"/>
      <c r="G34" s="69" t="s">
        <v>177</v>
      </c>
      <c r="H34" s="68">
        <v>8</v>
      </c>
    </row>
    <row r="35" spans="1:8" x14ac:dyDescent="0.25">
      <c r="A35" s="67"/>
      <c r="B35" s="66"/>
      <c r="C35" s="70"/>
      <c r="D35" s="70"/>
      <c r="E35" s="70"/>
      <c r="F35" s="70"/>
      <c r="G35" s="69" t="s">
        <v>168</v>
      </c>
      <c r="H35" s="68">
        <v>6</v>
      </c>
    </row>
    <row r="36" spans="1:8" ht="16.5" thickBot="1" x14ac:dyDescent="0.3">
      <c r="A36" s="67"/>
      <c r="B36" s="66"/>
      <c r="C36" s="65"/>
      <c r="D36" s="65"/>
      <c r="E36" s="65"/>
      <c r="F36" s="65"/>
      <c r="G36" s="64" t="s">
        <v>8</v>
      </c>
      <c r="H36" s="63">
        <f>SUM(H30:H35)</f>
        <v>50</v>
      </c>
    </row>
    <row r="37" spans="1:8" ht="249.95" customHeight="1" thickBot="1" x14ac:dyDescent="0.3">
      <c r="A37" s="62"/>
      <c r="B37" s="61"/>
      <c r="C37" s="60" t="s">
        <v>293</v>
      </c>
      <c r="D37" s="60"/>
      <c r="E37" s="60"/>
      <c r="F37" s="59"/>
      <c r="G37" s="58"/>
      <c r="H37" s="57"/>
    </row>
    <row r="38" spans="1:8" ht="16.5" customHeight="1" x14ac:dyDescent="0.25">
      <c r="A38" s="75">
        <v>5</v>
      </c>
      <c r="B38" s="74" t="s">
        <v>292</v>
      </c>
      <c r="C38" s="73" t="s">
        <v>291</v>
      </c>
      <c r="D38" s="73" t="s">
        <v>290</v>
      </c>
      <c r="E38" s="73" t="s">
        <v>289</v>
      </c>
      <c r="F38" s="73" t="s">
        <v>288</v>
      </c>
      <c r="G38" s="72" t="s">
        <v>149</v>
      </c>
      <c r="H38" s="71"/>
    </row>
    <row r="39" spans="1:8" x14ac:dyDescent="0.25">
      <c r="A39" s="67"/>
      <c r="B39" s="66"/>
      <c r="C39" s="70"/>
      <c r="D39" s="70"/>
      <c r="E39" s="70"/>
      <c r="F39" s="70"/>
      <c r="G39" s="69" t="s">
        <v>153</v>
      </c>
      <c r="H39" s="68">
        <v>6</v>
      </c>
    </row>
    <row r="40" spans="1:8" ht="21.75" customHeight="1" x14ac:dyDescent="0.25">
      <c r="A40" s="67"/>
      <c r="B40" s="66"/>
      <c r="C40" s="70"/>
      <c r="D40" s="70"/>
      <c r="E40" s="70"/>
      <c r="F40" s="70"/>
      <c r="G40" s="69" t="s">
        <v>147</v>
      </c>
      <c r="H40" s="68">
        <v>6</v>
      </c>
    </row>
    <row r="41" spans="1:8" x14ac:dyDescent="0.25">
      <c r="A41" s="67"/>
      <c r="B41" s="66"/>
      <c r="C41" s="70"/>
      <c r="D41" s="70"/>
      <c r="E41" s="70"/>
      <c r="F41" s="70"/>
      <c r="G41" s="69" t="s">
        <v>151</v>
      </c>
      <c r="H41" s="68">
        <v>6</v>
      </c>
    </row>
    <row r="42" spans="1:8" x14ac:dyDescent="0.25">
      <c r="A42" s="67"/>
      <c r="B42" s="66"/>
      <c r="C42" s="70"/>
      <c r="D42" s="70"/>
      <c r="E42" s="70"/>
      <c r="F42" s="70"/>
      <c r="G42" s="69" t="s">
        <v>146</v>
      </c>
      <c r="H42" s="68">
        <v>4</v>
      </c>
    </row>
    <row r="43" spans="1:8" x14ac:dyDescent="0.25">
      <c r="A43" s="67"/>
      <c r="B43" s="66"/>
      <c r="C43" s="70"/>
      <c r="D43" s="70"/>
      <c r="E43" s="70"/>
      <c r="F43" s="70"/>
      <c r="G43" s="69" t="s">
        <v>148</v>
      </c>
      <c r="H43" s="68">
        <v>6</v>
      </c>
    </row>
    <row r="44" spans="1:8" ht="16.5" thickBot="1" x14ac:dyDescent="0.3">
      <c r="A44" s="67"/>
      <c r="B44" s="66"/>
      <c r="C44" s="70"/>
      <c r="D44" s="70"/>
      <c r="E44" s="70"/>
      <c r="F44" s="70"/>
      <c r="G44" s="69" t="s">
        <v>150</v>
      </c>
      <c r="H44" s="68">
        <v>4</v>
      </c>
    </row>
    <row r="45" spans="1:8" ht="30" customHeight="1" x14ac:dyDescent="0.25">
      <c r="A45" s="67"/>
      <c r="B45" s="66"/>
      <c r="C45" s="70"/>
      <c r="D45" s="70"/>
      <c r="E45" s="70"/>
      <c r="F45" s="70"/>
      <c r="G45" s="72" t="s">
        <v>136</v>
      </c>
      <c r="H45" s="71"/>
    </row>
    <row r="46" spans="1:8" ht="16.5" thickBot="1" x14ac:dyDescent="0.3">
      <c r="A46" s="67"/>
      <c r="B46" s="66"/>
      <c r="C46" s="70"/>
      <c r="D46" s="70"/>
      <c r="E46" s="70"/>
      <c r="F46" s="70"/>
      <c r="G46" s="69" t="s">
        <v>134</v>
      </c>
      <c r="H46" s="68">
        <v>4</v>
      </c>
    </row>
    <row r="47" spans="1:8" x14ac:dyDescent="0.25">
      <c r="A47" s="67"/>
      <c r="B47" s="66"/>
      <c r="C47" s="70"/>
      <c r="D47" s="70"/>
      <c r="E47" s="70"/>
      <c r="F47" s="70"/>
      <c r="G47" s="72" t="s">
        <v>166</v>
      </c>
      <c r="H47" s="71"/>
    </row>
    <row r="48" spans="1:8" x14ac:dyDescent="0.25">
      <c r="A48" s="67"/>
      <c r="B48" s="66"/>
      <c r="C48" s="70"/>
      <c r="D48" s="70"/>
      <c r="E48" s="70"/>
      <c r="F48" s="70"/>
      <c r="G48" s="69" t="s">
        <v>165</v>
      </c>
      <c r="H48" s="68">
        <v>6</v>
      </c>
    </row>
    <row r="49" spans="1:8" ht="16.5" thickBot="1" x14ac:dyDescent="0.3">
      <c r="A49" s="67"/>
      <c r="B49" s="66"/>
      <c r="C49" s="65"/>
      <c r="D49" s="65"/>
      <c r="E49" s="65"/>
      <c r="F49" s="65"/>
      <c r="G49" s="64" t="s">
        <v>8</v>
      </c>
      <c r="H49" s="63">
        <f>SUM(H39:H48)</f>
        <v>42</v>
      </c>
    </row>
    <row r="50" spans="1:8" ht="249.95" customHeight="1" thickBot="1" x14ac:dyDescent="0.3">
      <c r="A50" s="62"/>
      <c r="B50" s="61"/>
      <c r="C50" s="60" t="s">
        <v>287</v>
      </c>
      <c r="D50" s="60"/>
      <c r="E50" s="60"/>
      <c r="F50" s="59"/>
      <c r="G50" s="58"/>
      <c r="H50" s="57"/>
    </row>
    <row r="51" spans="1:8" ht="16.5" customHeight="1" x14ac:dyDescent="0.25">
      <c r="A51" s="75">
        <v>6</v>
      </c>
      <c r="B51" s="74" t="s">
        <v>286</v>
      </c>
      <c r="C51" s="73" t="s">
        <v>285</v>
      </c>
      <c r="D51" s="73" t="s">
        <v>284</v>
      </c>
      <c r="E51" s="73" t="s">
        <v>283</v>
      </c>
      <c r="F51" s="73" t="s">
        <v>282</v>
      </c>
      <c r="G51" s="72" t="s">
        <v>133</v>
      </c>
      <c r="H51" s="71"/>
    </row>
    <row r="52" spans="1:8" ht="31.5" x14ac:dyDescent="0.25">
      <c r="A52" s="67"/>
      <c r="B52" s="66"/>
      <c r="C52" s="70"/>
      <c r="D52" s="70"/>
      <c r="E52" s="70"/>
      <c r="F52" s="70"/>
      <c r="G52" s="69" t="s">
        <v>130</v>
      </c>
      <c r="H52" s="68">
        <v>8</v>
      </c>
    </row>
    <row r="53" spans="1:8" x14ac:dyDescent="0.25">
      <c r="A53" s="67"/>
      <c r="B53" s="66"/>
      <c r="C53" s="70"/>
      <c r="D53" s="70"/>
      <c r="E53" s="70"/>
      <c r="F53" s="70"/>
      <c r="G53" s="69" t="s">
        <v>163</v>
      </c>
      <c r="H53" s="68">
        <v>8</v>
      </c>
    </row>
    <row r="54" spans="1:8" ht="31.5" x14ac:dyDescent="0.25">
      <c r="A54" s="67"/>
      <c r="B54" s="66"/>
      <c r="C54" s="70"/>
      <c r="D54" s="70"/>
      <c r="E54" s="70"/>
      <c r="F54" s="70"/>
      <c r="G54" s="69" t="s">
        <v>162</v>
      </c>
      <c r="H54" s="68">
        <v>10</v>
      </c>
    </row>
    <row r="55" spans="1:8" ht="31.5" x14ac:dyDescent="0.25">
      <c r="A55" s="67"/>
      <c r="B55" s="66"/>
      <c r="C55" s="70"/>
      <c r="D55" s="70"/>
      <c r="E55" s="70"/>
      <c r="F55" s="70"/>
      <c r="G55" s="69" t="s">
        <v>160</v>
      </c>
      <c r="H55" s="68">
        <v>12</v>
      </c>
    </row>
    <row r="56" spans="1:8" ht="48" thickBot="1" x14ac:dyDescent="0.3">
      <c r="A56" s="67"/>
      <c r="B56" s="66"/>
      <c r="C56" s="70"/>
      <c r="D56" s="70"/>
      <c r="E56" s="70"/>
      <c r="F56" s="70"/>
      <c r="G56" s="69" t="s">
        <v>161</v>
      </c>
      <c r="H56" s="68">
        <v>12</v>
      </c>
    </row>
    <row r="57" spans="1:8" ht="30" customHeight="1" x14ac:dyDescent="0.25">
      <c r="A57" s="67"/>
      <c r="B57" s="66"/>
      <c r="C57" s="70"/>
      <c r="D57" s="70"/>
      <c r="E57" s="70"/>
      <c r="F57" s="70"/>
      <c r="G57" s="72" t="s">
        <v>157</v>
      </c>
      <c r="H57" s="71"/>
    </row>
    <row r="58" spans="1:8" ht="47.25" x14ac:dyDescent="0.25">
      <c r="A58" s="67"/>
      <c r="B58" s="66"/>
      <c r="C58" s="70"/>
      <c r="D58" s="70"/>
      <c r="E58" s="70"/>
      <c r="F58" s="70"/>
      <c r="G58" s="69" t="s">
        <v>154</v>
      </c>
      <c r="H58" s="68">
        <v>8</v>
      </c>
    </row>
    <row r="59" spans="1:8" ht="31.5" x14ac:dyDescent="0.25">
      <c r="A59" s="67"/>
      <c r="B59" s="66"/>
      <c r="C59" s="70"/>
      <c r="D59" s="70"/>
      <c r="E59" s="70"/>
      <c r="F59" s="70"/>
      <c r="G59" s="69" t="s">
        <v>196</v>
      </c>
      <c r="H59" s="68">
        <v>8</v>
      </c>
    </row>
    <row r="60" spans="1:8" ht="16.5" thickBot="1" x14ac:dyDescent="0.3">
      <c r="A60" s="67"/>
      <c r="B60" s="66"/>
      <c r="C60" s="65"/>
      <c r="D60" s="65"/>
      <c r="E60" s="65"/>
      <c r="F60" s="65"/>
      <c r="G60" s="64" t="s">
        <v>8</v>
      </c>
      <c r="H60" s="63">
        <f>SUM(H52:H59)</f>
        <v>66</v>
      </c>
    </row>
    <row r="61" spans="1:8" ht="249.95" customHeight="1" thickBot="1" x14ac:dyDescent="0.3">
      <c r="A61" s="62"/>
      <c r="B61" s="61"/>
      <c r="C61" s="60" t="s">
        <v>281</v>
      </c>
      <c r="D61" s="60"/>
      <c r="E61" s="60"/>
      <c r="F61" s="59"/>
      <c r="G61" s="58"/>
      <c r="H61" s="57"/>
    </row>
    <row r="62" spans="1:8" ht="28.5" customHeight="1" x14ac:dyDescent="0.25">
      <c r="A62" s="75">
        <v>7</v>
      </c>
      <c r="B62" s="74" t="s">
        <v>280</v>
      </c>
      <c r="C62" s="73" t="s">
        <v>279</v>
      </c>
      <c r="D62" s="73" t="s">
        <v>278</v>
      </c>
      <c r="E62" s="73" t="s">
        <v>277</v>
      </c>
      <c r="F62" s="73" t="s">
        <v>276</v>
      </c>
      <c r="G62" s="72" t="s">
        <v>133</v>
      </c>
      <c r="H62" s="71"/>
    </row>
    <row r="63" spans="1:8" ht="31.5" x14ac:dyDescent="0.25">
      <c r="A63" s="67"/>
      <c r="B63" s="66"/>
      <c r="C63" s="70"/>
      <c r="D63" s="70"/>
      <c r="E63" s="70"/>
      <c r="F63" s="70"/>
      <c r="G63" s="69" t="s">
        <v>160</v>
      </c>
      <c r="H63" s="68">
        <v>20</v>
      </c>
    </row>
    <row r="64" spans="1:8" ht="31.5" x14ac:dyDescent="0.25">
      <c r="A64" s="67"/>
      <c r="B64" s="66"/>
      <c r="C64" s="70"/>
      <c r="D64" s="70"/>
      <c r="E64" s="70"/>
      <c r="F64" s="70"/>
      <c r="G64" s="69" t="s">
        <v>162</v>
      </c>
      <c r="H64" s="68">
        <v>16</v>
      </c>
    </row>
    <row r="65" spans="1:8" ht="31.5" x14ac:dyDescent="0.25">
      <c r="A65" s="67"/>
      <c r="B65" s="66"/>
      <c r="C65" s="70"/>
      <c r="D65" s="70"/>
      <c r="E65" s="70"/>
      <c r="F65" s="70"/>
      <c r="G65" s="69" t="s">
        <v>132</v>
      </c>
      <c r="H65" s="68">
        <v>18</v>
      </c>
    </row>
    <row r="66" spans="1:8" x14ac:dyDescent="0.25">
      <c r="A66" s="67"/>
      <c r="B66" s="66"/>
      <c r="C66" s="70"/>
      <c r="D66" s="70"/>
      <c r="E66" s="70"/>
      <c r="F66" s="70"/>
      <c r="G66" s="69" t="s">
        <v>131</v>
      </c>
      <c r="H66" s="68">
        <v>12</v>
      </c>
    </row>
    <row r="67" spans="1:8" ht="16.5" thickBot="1" x14ac:dyDescent="0.3">
      <c r="A67" s="67"/>
      <c r="B67" s="66"/>
      <c r="C67" s="65"/>
      <c r="D67" s="65"/>
      <c r="E67" s="65"/>
      <c r="F67" s="65"/>
      <c r="G67" s="64" t="s">
        <v>8</v>
      </c>
      <c r="H67" s="63">
        <f>SUM(H63:H66)</f>
        <v>66</v>
      </c>
    </row>
    <row r="68" spans="1:8" ht="249.95" customHeight="1" thickBot="1" x14ac:dyDescent="0.3">
      <c r="A68" s="62"/>
      <c r="B68" s="61"/>
      <c r="C68" s="60" t="s">
        <v>275</v>
      </c>
      <c r="D68" s="60"/>
      <c r="E68" s="60"/>
      <c r="F68" s="59"/>
      <c r="G68" s="58"/>
      <c r="H68" s="57"/>
    </row>
    <row r="69" spans="1:8" ht="16.5" customHeight="1" x14ac:dyDescent="0.25">
      <c r="A69" s="75">
        <v>8</v>
      </c>
      <c r="B69" s="74" t="s">
        <v>274</v>
      </c>
      <c r="C69" s="73" t="s">
        <v>273</v>
      </c>
      <c r="D69" s="73" t="s">
        <v>272</v>
      </c>
      <c r="E69" s="73" t="s">
        <v>271</v>
      </c>
      <c r="F69" s="73" t="s">
        <v>270</v>
      </c>
      <c r="G69" s="72" t="s">
        <v>145</v>
      </c>
      <c r="H69" s="71"/>
    </row>
    <row r="70" spans="1:8" x14ac:dyDescent="0.25">
      <c r="A70" s="67"/>
      <c r="B70" s="66"/>
      <c r="C70" s="70"/>
      <c r="D70" s="70"/>
      <c r="E70" s="70"/>
      <c r="F70" s="70"/>
      <c r="G70" s="69" t="s">
        <v>144</v>
      </c>
      <c r="H70" s="68">
        <v>8</v>
      </c>
    </row>
    <row r="71" spans="1:8" x14ac:dyDescent="0.25">
      <c r="A71" s="67"/>
      <c r="B71" s="66"/>
      <c r="C71" s="70"/>
      <c r="D71" s="70"/>
      <c r="E71" s="70"/>
      <c r="F71" s="70"/>
      <c r="G71" s="69" t="s">
        <v>143</v>
      </c>
      <c r="H71" s="68">
        <v>12</v>
      </c>
    </row>
    <row r="72" spans="1:8" ht="16.5" thickBot="1" x14ac:dyDescent="0.3">
      <c r="A72" s="67"/>
      <c r="B72" s="66"/>
      <c r="C72" s="70"/>
      <c r="D72" s="70"/>
      <c r="E72" s="70"/>
      <c r="F72" s="70"/>
      <c r="G72" s="69" t="s">
        <v>141</v>
      </c>
      <c r="H72" s="68">
        <v>10</v>
      </c>
    </row>
    <row r="73" spans="1:8" ht="16.5" customHeight="1" x14ac:dyDescent="0.25">
      <c r="A73" s="67"/>
      <c r="B73" s="66"/>
      <c r="C73" s="70"/>
      <c r="D73" s="70"/>
      <c r="E73" s="70"/>
      <c r="F73" s="70"/>
      <c r="G73" s="72" t="s">
        <v>169</v>
      </c>
      <c r="H73" s="71"/>
    </row>
    <row r="74" spans="1:8" ht="31.5" x14ac:dyDescent="0.25">
      <c r="A74" s="67"/>
      <c r="B74" s="66"/>
      <c r="C74" s="70"/>
      <c r="D74" s="70"/>
      <c r="E74" s="70"/>
      <c r="F74" s="70"/>
      <c r="G74" s="69" t="s">
        <v>219</v>
      </c>
      <c r="H74" s="68">
        <v>12</v>
      </c>
    </row>
    <row r="75" spans="1:8" ht="16.5" thickBot="1" x14ac:dyDescent="0.3">
      <c r="A75" s="67"/>
      <c r="B75" s="66"/>
      <c r="C75" s="65"/>
      <c r="D75" s="65"/>
      <c r="E75" s="65"/>
      <c r="F75" s="65"/>
      <c r="G75" s="64" t="s">
        <v>8</v>
      </c>
      <c r="H75" s="63">
        <f>SUM(H70:H74)</f>
        <v>42</v>
      </c>
    </row>
    <row r="76" spans="1:8" ht="249.95" customHeight="1" thickBot="1" x14ac:dyDescent="0.3">
      <c r="A76" s="62"/>
      <c r="B76" s="61"/>
      <c r="C76" s="60" t="s">
        <v>269</v>
      </c>
      <c r="D76" s="60"/>
      <c r="E76" s="60"/>
      <c r="F76" s="59"/>
      <c r="G76" s="58"/>
      <c r="H76" s="57"/>
    </row>
    <row r="77" spans="1:8" ht="16.5" customHeight="1" x14ac:dyDescent="0.25">
      <c r="A77" s="75">
        <v>9</v>
      </c>
      <c r="B77" s="74" t="s">
        <v>268</v>
      </c>
      <c r="C77" s="73" t="s">
        <v>267</v>
      </c>
      <c r="D77" s="73" t="s">
        <v>266</v>
      </c>
      <c r="E77" s="73" t="s">
        <v>265</v>
      </c>
      <c r="F77" s="73" t="s">
        <v>264</v>
      </c>
      <c r="G77" s="72" t="s">
        <v>145</v>
      </c>
      <c r="H77" s="71"/>
    </row>
    <row r="78" spans="1:8" x14ac:dyDescent="0.25">
      <c r="A78" s="67"/>
      <c r="B78" s="66"/>
      <c r="C78" s="70"/>
      <c r="D78" s="70"/>
      <c r="E78" s="70"/>
      <c r="F78" s="70"/>
      <c r="G78" s="69" t="s">
        <v>144</v>
      </c>
      <c r="H78" s="68">
        <v>6</v>
      </c>
    </row>
    <row r="79" spans="1:8" x14ac:dyDescent="0.25">
      <c r="A79" s="67"/>
      <c r="B79" s="66"/>
      <c r="C79" s="70"/>
      <c r="D79" s="70"/>
      <c r="E79" s="70"/>
      <c r="F79" s="70"/>
      <c r="G79" s="69" t="s">
        <v>143</v>
      </c>
      <c r="H79" s="68">
        <v>6</v>
      </c>
    </row>
    <row r="80" spans="1:8" x14ac:dyDescent="0.25">
      <c r="A80" s="67"/>
      <c r="B80" s="66"/>
      <c r="C80" s="70"/>
      <c r="D80" s="70"/>
      <c r="E80" s="70"/>
      <c r="F80" s="70"/>
      <c r="G80" s="69" t="s">
        <v>142</v>
      </c>
      <c r="H80" s="68">
        <v>4</v>
      </c>
    </row>
    <row r="81" spans="1:8" ht="16.5" thickBot="1" x14ac:dyDescent="0.3">
      <c r="A81" s="67"/>
      <c r="B81" s="66"/>
      <c r="C81" s="70"/>
      <c r="D81" s="70"/>
      <c r="E81" s="70"/>
      <c r="F81" s="70"/>
      <c r="G81" s="69" t="s">
        <v>141</v>
      </c>
      <c r="H81" s="68">
        <v>6</v>
      </c>
    </row>
    <row r="82" spans="1:8" x14ac:dyDescent="0.25">
      <c r="A82" s="67"/>
      <c r="B82" s="66"/>
      <c r="C82" s="70"/>
      <c r="D82" s="70"/>
      <c r="E82" s="70"/>
      <c r="F82" s="70"/>
      <c r="G82" s="72" t="s">
        <v>169</v>
      </c>
      <c r="H82" s="71"/>
    </row>
    <row r="83" spans="1:8" ht="31.5" x14ac:dyDescent="0.25">
      <c r="A83" s="67"/>
      <c r="B83" s="66"/>
      <c r="C83" s="70"/>
      <c r="D83" s="70"/>
      <c r="E83" s="70"/>
      <c r="F83" s="70"/>
      <c r="G83" s="69" t="s">
        <v>219</v>
      </c>
      <c r="H83" s="68">
        <v>4</v>
      </c>
    </row>
    <row r="84" spans="1:8" ht="31.5" x14ac:dyDescent="0.25">
      <c r="A84" s="67"/>
      <c r="B84" s="66"/>
      <c r="C84" s="70"/>
      <c r="D84" s="70"/>
      <c r="E84" s="70"/>
      <c r="F84" s="70"/>
      <c r="G84" s="69" t="s">
        <v>179</v>
      </c>
      <c r="H84" s="68">
        <v>2</v>
      </c>
    </row>
    <row r="85" spans="1:8" x14ac:dyDescent="0.25">
      <c r="A85" s="67"/>
      <c r="B85" s="66"/>
      <c r="C85" s="70"/>
      <c r="D85" s="70"/>
      <c r="E85" s="70"/>
      <c r="F85" s="70"/>
      <c r="G85" s="69" t="s">
        <v>177</v>
      </c>
      <c r="H85" s="68">
        <v>4</v>
      </c>
    </row>
    <row r="86" spans="1:8" ht="16.5" thickBot="1" x14ac:dyDescent="0.3">
      <c r="A86" s="67"/>
      <c r="B86" s="66"/>
      <c r="C86" s="65"/>
      <c r="D86" s="65"/>
      <c r="E86" s="65"/>
      <c r="F86" s="65"/>
      <c r="G86" s="64" t="s">
        <v>8</v>
      </c>
      <c r="H86" s="63">
        <f>SUM(H78:H85)</f>
        <v>32</v>
      </c>
    </row>
    <row r="87" spans="1:8" ht="249.95" customHeight="1" thickBot="1" x14ac:dyDescent="0.3">
      <c r="A87" s="62"/>
      <c r="B87" s="61"/>
      <c r="C87" s="60" t="s">
        <v>263</v>
      </c>
      <c r="D87" s="60"/>
      <c r="E87" s="60"/>
      <c r="F87" s="59"/>
      <c r="G87" s="58"/>
      <c r="H87" s="57"/>
    </row>
    <row r="88" spans="1:8" ht="16.5" customHeight="1" x14ac:dyDescent="0.25">
      <c r="A88" s="75">
        <v>10</v>
      </c>
      <c r="B88" s="74" t="s">
        <v>260</v>
      </c>
      <c r="C88" s="73" t="s">
        <v>262</v>
      </c>
      <c r="D88" s="73" t="s">
        <v>176</v>
      </c>
      <c r="E88" s="73" t="s">
        <v>175</v>
      </c>
      <c r="F88" s="73" t="s">
        <v>174</v>
      </c>
      <c r="G88" s="72" t="s">
        <v>145</v>
      </c>
      <c r="H88" s="71"/>
    </row>
    <row r="89" spans="1:8" x14ac:dyDescent="0.25">
      <c r="A89" s="67"/>
      <c r="B89" s="66"/>
      <c r="C89" s="70"/>
      <c r="D89" s="70"/>
      <c r="E89" s="70"/>
      <c r="F89" s="70"/>
      <c r="G89" s="69" t="s">
        <v>139</v>
      </c>
      <c r="H89" s="68">
        <v>16</v>
      </c>
    </row>
    <row r="90" spans="1:8" ht="16.5" thickBot="1" x14ac:dyDescent="0.3">
      <c r="A90" s="67"/>
      <c r="B90" s="66"/>
      <c r="C90" s="70"/>
      <c r="D90" s="70"/>
      <c r="E90" s="70"/>
      <c r="F90" s="70"/>
      <c r="G90" s="69" t="s">
        <v>138</v>
      </c>
      <c r="H90" s="68">
        <v>18</v>
      </c>
    </row>
    <row r="91" spans="1:8" ht="15.75" customHeight="1" x14ac:dyDescent="0.25">
      <c r="A91" s="67"/>
      <c r="B91" s="66"/>
      <c r="C91" s="70"/>
      <c r="D91" s="70"/>
      <c r="E91" s="70"/>
      <c r="F91" s="70"/>
      <c r="G91" s="72" t="s">
        <v>169</v>
      </c>
      <c r="H91" s="71"/>
    </row>
    <row r="92" spans="1:8" x14ac:dyDescent="0.25">
      <c r="A92" s="67"/>
      <c r="B92" s="66"/>
      <c r="C92" s="70"/>
      <c r="D92" s="70"/>
      <c r="E92" s="70"/>
      <c r="F92" s="70"/>
      <c r="G92" s="69" t="s">
        <v>173</v>
      </c>
      <c r="H92" s="68">
        <v>8</v>
      </c>
    </row>
    <row r="93" spans="1:8" ht="31.5" x14ac:dyDescent="0.25">
      <c r="A93" s="67"/>
      <c r="B93" s="66"/>
      <c r="C93" s="70"/>
      <c r="D93" s="70"/>
      <c r="E93" s="70"/>
      <c r="F93" s="70"/>
      <c r="G93" s="69" t="s">
        <v>179</v>
      </c>
      <c r="H93" s="68">
        <v>6</v>
      </c>
    </row>
    <row r="94" spans="1:8" ht="31.5" x14ac:dyDescent="0.25">
      <c r="A94" s="67"/>
      <c r="B94" s="66"/>
      <c r="C94" s="70"/>
      <c r="D94" s="70"/>
      <c r="E94" s="70"/>
      <c r="F94" s="70"/>
      <c r="G94" s="69" t="s">
        <v>219</v>
      </c>
      <c r="H94" s="68">
        <v>6</v>
      </c>
    </row>
    <row r="95" spans="1:8" x14ac:dyDescent="0.25">
      <c r="A95" s="67"/>
      <c r="B95" s="66"/>
      <c r="C95" s="70"/>
      <c r="D95" s="70"/>
      <c r="E95" s="70"/>
      <c r="F95" s="70"/>
      <c r="G95" s="69" t="s">
        <v>172</v>
      </c>
      <c r="H95" s="68">
        <v>12</v>
      </c>
    </row>
    <row r="96" spans="1:8" x14ac:dyDescent="0.25">
      <c r="A96" s="67"/>
      <c r="B96" s="66"/>
      <c r="C96" s="70"/>
      <c r="D96" s="70"/>
      <c r="E96" s="70"/>
      <c r="F96" s="70"/>
      <c r="G96" s="69" t="s">
        <v>177</v>
      </c>
      <c r="H96" s="68">
        <v>6</v>
      </c>
    </row>
    <row r="97" spans="1:8" ht="16.5" thickBot="1" x14ac:dyDescent="0.3">
      <c r="A97" s="67"/>
      <c r="B97" s="66"/>
      <c r="C97" s="65"/>
      <c r="D97" s="65"/>
      <c r="E97" s="65"/>
      <c r="F97" s="65"/>
      <c r="G97" s="64" t="s">
        <v>8</v>
      </c>
      <c r="H97" s="63">
        <f>SUM(H89:H96)</f>
        <v>72</v>
      </c>
    </row>
    <row r="98" spans="1:8" ht="249.95" customHeight="1" thickBot="1" x14ac:dyDescent="0.3">
      <c r="A98" s="62"/>
      <c r="B98" s="61"/>
      <c r="C98" s="60" t="s">
        <v>261</v>
      </c>
      <c r="D98" s="60"/>
      <c r="E98" s="60"/>
      <c r="F98" s="59"/>
      <c r="G98" s="58"/>
      <c r="H98" s="57"/>
    </row>
    <row r="99" spans="1:8" ht="16.5" customHeight="1" x14ac:dyDescent="0.25">
      <c r="A99" s="75">
        <v>11</v>
      </c>
      <c r="B99" s="74" t="s">
        <v>260</v>
      </c>
      <c r="C99" s="73" t="s">
        <v>259</v>
      </c>
      <c r="D99" s="73" t="s">
        <v>258</v>
      </c>
      <c r="E99" s="73" t="s">
        <v>257</v>
      </c>
      <c r="F99" s="73" t="s">
        <v>256</v>
      </c>
      <c r="G99" s="72" t="s">
        <v>145</v>
      </c>
      <c r="H99" s="71"/>
    </row>
    <row r="100" spans="1:8" x14ac:dyDescent="0.25">
      <c r="A100" s="67"/>
      <c r="B100" s="66"/>
      <c r="C100" s="70"/>
      <c r="D100" s="70"/>
      <c r="E100" s="70"/>
      <c r="F100" s="70"/>
      <c r="G100" s="69" t="s">
        <v>139</v>
      </c>
      <c r="H100" s="68">
        <v>8</v>
      </c>
    </row>
    <row r="101" spans="1:8" ht="16.5" thickBot="1" x14ac:dyDescent="0.3">
      <c r="A101" s="67"/>
      <c r="B101" s="66"/>
      <c r="C101" s="70"/>
      <c r="D101" s="70"/>
      <c r="E101" s="70"/>
      <c r="F101" s="70"/>
      <c r="G101" s="69" t="s">
        <v>138</v>
      </c>
      <c r="H101" s="68">
        <v>10</v>
      </c>
    </row>
    <row r="102" spans="1:8" x14ac:dyDescent="0.25">
      <c r="A102" s="67"/>
      <c r="B102" s="66"/>
      <c r="C102" s="70"/>
      <c r="D102" s="70"/>
      <c r="E102" s="70"/>
      <c r="F102" s="70"/>
      <c r="G102" s="72" t="s">
        <v>169</v>
      </c>
      <c r="H102" s="71"/>
    </row>
    <row r="103" spans="1:8" ht="31.5" x14ac:dyDescent="0.25">
      <c r="A103" s="67"/>
      <c r="B103" s="66"/>
      <c r="C103" s="70"/>
      <c r="D103" s="70"/>
      <c r="E103" s="70"/>
      <c r="F103" s="70"/>
      <c r="G103" s="69" t="s">
        <v>219</v>
      </c>
      <c r="H103" s="68">
        <v>8</v>
      </c>
    </row>
    <row r="104" spans="1:8" x14ac:dyDescent="0.25">
      <c r="A104" s="67"/>
      <c r="B104" s="66"/>
      <c r="C104" s="70"/>
      <c r="D104" s="70"/>
      <c r="E104" s="70"/>
      <c r="F104" s="70"/>
      <c r="G104" s="69" t="s">
        <v>172</v>
      </c>
      <c r="H104" s="68">
        <v>8</v>
      </c>
    </row>
    <row r="105" spans="1:8" x14ac:dyDescent="0.25">
      <c r="A105" s="67"/>
      <c r="B105" s="66"/>
      <c r="C105" s="70"/>
      <c r="D105" s="70"/>
      <c r="E105" s="70"/>
      <c r="F105" s="70"/>
      <c r="G105" s="69" t="s">
        <v>177</v>
      </c>
      <c r="H105" s="68">
        <v>22</v>
      </c>
    </row>
    <row r="106" spans="1:8" ht="16.5" thickBot="1" x14ac:dyDescent="0.3">
      <c r="A106" s="67"/>
      <c r="B106" s="66"/>
      <c r="C106" s="65"/>
      <c r="D106" s="65"/>
      <c r="E106" s="65"/>
      <c r="F106" s="65"/>
      <c r="G106" s="64" t="s">
        <v>8</v>
      </c>
      <c r="H106" s="63">
        <f>SUM(H100:H105)</f>
        <v>56</v>
      </c>
    </row>
    <row r="107" spans="1:8" ht="249.95" customHeight="1" thickBot="1" x14ac:dyDescent="0.3">
      <c r="A107" s="62"/>
      <c r="B107" s="61"/>
      <c r="C107" s="60" t="s">
        <v>255</v>
      </c>
      <c r="D107" s="60"/>
      <c r="E107" s="60"/>
      <c r="F107" s="59"/>
      <c r="G107" s="58"/>
      <c r="H107" s="57"/>
    </row>
    <row r="108" spans="1:8" ht="16.5" customHeight="1" x14ac:dyDescent="0.25">
      <c r="A108" s="75">
        <v>12</v>
      </c>
      <c r="B108" s="74" t="s">
        <v>254</v>
      </c>
      <c r="C108" s="73" t="s">
        <v>253</v>
      </c>
      <c r="D108" s="73" t="s">
        <v>252</v>
      </c>
      <c r="E108" s="73" t="s">
        <v>251</v>
      </c>
      <c r="F108" s="73" t="s">
        <v>250</v>
      </c>
      <c r="G108" s="72" t="s">
        <v>166</v>
      </c>
      <c r="H108" s="71"/>
    </row>
    <row r="109" spans="1:8" x14ac:dyDescent="0.25">
      <c r="A109" s="67"/>
      <c r="B109" s="66"/>
      <c r="C109" s="70"/>
      <c r="D109" s="70"/>
      <c r="E109" s="70"/>
      <c r="F109" s="70"/>
      <c r="G109" s="69" t="s">
        <v>167</v>
      </c>
      <c r="H109" s="68">
        <v>10</v>
      </c>
    </row>
    <row r="110" spans="1:8" ht="16.5" thickBot="1" x14ac:dyDescent="0.3">
      <c r="A110" s="67"/>
      <c r="B110" s="66"/>
      <c r="C110" s="70"/>
      <c r="D110" s="70"/>
      <c r="E110" s="70"/>
      <c r="F110" s="70"/>
      <c r="G110" s="69" t="s">
        <v>165</v>
      </c>
      <c r="H110" s="68">
        <v>8</v>
      </c>
    </row>
    <row r="111" spans="1:8" x14ac:dyDescent="0.25">
      <c r="A111" s="67"/>
      <c r="B111" s="66"/>
      <c r="C111" s="70"/>
      <c r="D111" s="70"/>
      <c r="E111" s="70"/>
      <c r="F111" s="70"/>
      <c r="G111" s="72" t="s">
        <v>157</v>
      </c>
      <c r="H111" s="71"/>
    </row>
    <row r="112" spans="1:8" ht="47.25" x14ac:dyDescent="0.25">
      <c r="A112" s="67"/>
      <c r="B112" s="66"/>
      <c r="C112" s="70"/>
      <c r="D112" s="70"/>
      <c r="E112" s="70"/>
      <c r="F112" s="70"/>
      <c r="G112" s="69" t="s">
        <v>154</v>
      </c>
      <c r="H112" s="68">
        <v>6</v>
      </c>
    </row>
    <row r="113" spans="1:8" ht="31.5" x14ac:dyDescent="0.25">
      <c r="A113" s="67"/>
      <c r="B113" s="66"/>
      <c r="C113" s="70"/>
      <c r="D113" s="70"/>
      <c r="E113" s="70"/>
      <c r="F113" s="70"/>
      <c r="G113" s="69" t="s">
        <v>249</v>
      </c>
      <c r="H113" s="68">
        <v>4</v>
      </c>
    </row>
    <row r="114" spans="1:8" ht="31.5" x14ac:dyDescent="0.25">
      <c r="A114" s="67"/>
      <c r="B114" s="66"/>
      <c r="C114" s="70"/>
      <c r="D114" s="70"/>
      <c r="E114" s="70"/>
      <c r="F114" s="70"/>
      <c r="G114" s="69" t="s">
        <v>236</v>
      </c>
      <c r="H114" s="68">
        <v>4</v>
      </c>
    </row>
    <row r="115" spans="1:8" ht="31.5" x14ac:dyDescent="0.25">
      <c r="A115" s="67"/>
      <c r="B115" s="66"/>
      <c r="C115" s="70"/>
      <c r="D115" s="70"/>
      <c r="E115" s="70"/>
      <c r="F115" s="70"/>
      <c r="G115" s="69" t="s">
        <v>156</v>
      </c>
      <c r="H115" s="68">
        <v>2</v>
      </c>
    </row>
    <row r="116" spans="1:8" ht="31.5" x14ac:dyDescent="0.25">
      <c r="A116" s="67"/>
      <c r="B116" s="66"/>
      <c r="C116" s="70"/>
      <c r="D116" s="70"/>
      <c r="E116" s="70"/>
      <c r="F116" s="70"/>
      <c r="G116" s="69" t="s">
        <v>197</v>
      </c>
      <c r="H116" s="68">
        <v>2</v>
      </c>
    </row>
    <row r="117" spans="1:8" ht="31.5" x14ac:dyDescent="0.25">
      <c r="A117" s="67"/>
      <c r="B117" s="66"/>
      <c r="C117" s="70"/>
      <c r="D117" s="70"/>
      <c r="E117" s="70"/>
      <c r="F117" s="70"/>
      <c r="G117" s="69" t="s">
        <v>155</v>
      </c>
      <c r="H117" s="68">
        <v>2</v>
      </c>
    </row>
    <row r="118" spans="1:8" ht="31.5" x14ac:dyDescent="0.25">
      <c r="A118" s="67"/>
      <c r="B118" s="66"/>
      <c r="C118" s="70"/>
      <c r="D118" s="70"/>
      <c r="E118" s="70"/>
      <c r="F118" s="70"/>
      <c r="G118" s="69" t="s">
        <v>196</v>
      </c>
      <c r="H118" s="68">
        <v>6</v>
      </c>
    </row>
    <row r="119" spans="1:8" ht="16.5" thickBot="1" x14ac:dyDescent="0.3">
      <c r="A119" s="67"/>
      <c r="B119" s="66"/>
      <c r="C119" s="65"/>
      <c r="D119" s="65"/>
      <c r="E119" s="65"/>
      <c r="F119" s="65"/>
      <c r="G119" s="64" t="s">
        <v>8</v>
      </c>
      <c r="H119" s="63">
        <f>SUM(H109:H118)</f>
        <v>44</v>
      </c>
    </row>
    <row r="120" spans="1:8" ht="249.95" customHeight="1" thickBot="1" x14ac:dyDescent="0.3">
      <c r="A120" s="62"/>
      <c r="B120" s="61"/>
      <c r="C120" s="60" t="s">
        <v>248</v>
      </c>
      <c r="D120" s="60"/>
      <c r="E120" s="60"/>
      <c r="F120" s="59"/>
      <c r="G120" s="58"/>
      <c r="H120" s="57"/>
    </row>
    <row r="121" spans="1:8" ht="16.5" customHeight="1" x14ac:dyDescent="0.25">
      <c r="A121" s="75">
        <v>13</v>
      </c>
      <c r="B121" s="74" t="s">
        <v>241</v>
      </c>
      <c r="C121" s="73" t="s">
        <v>247</v>
      </c>
      <c r="D121" s="73" t="s">
        <v>246</v>
      </c>
      <c r="E121" s="73" t="s">
        <v>245</v>
      </c>
      <c r="F121" s="73" t="s">
        <v>244</v>
      </c>
      <c r="G121" s="72" t="s">
        <v>133</v>
      </c>
      <c r="H121" s="71"/>
    </row>
    <row r="122" spans="1:8" ht="31.5" x14ac:dyDescent="0.25">
      <c r="A122" s="67"/>
      <c r="B122" s="66"/>
      <c r="C122" s="70"/>
      <c r="D122" s="70"/>
      <c r="E122" s="70"/>
      <c r="F122" s="70"/>
      <c r="G122" s="69" t="s">
        <v>243</v>
      </c>
      <c r="H122" s="68">
        <v>16</v>
      </c>
    </row>
    <row r="123" spans="1:8" ht="31.5" x14ac:dyDescent="0.25">
      <c r="A123" s="67"/>
      <c r="B123" s="66"/>
      <c r="C123" s="70"/>
      <c r="D123" s="70"/>
      <c r="E123" s="70"/>
      <c r="F123" s="70"/>
      <c r="G123" s="69" t="s">
        <v>130</v>
      </c>
      <c r="H123" s="68">
        <v>12</v>
      </c>
    </row>
    <row r="124" spans="1:8" ht="31.5" x14ac:dyDescent="0.25">
      <c r="A124" s="67"/>
      <c r="B124" s="66"/>
      <c r="C124" s="70"/>
      <c r="D124" s="70"/>
      <c r="E124" s="70"/>
      <c r="F124" s="70"/>
      <c r="G124" s="69" t="s">
        <v>164</v>
      </c>
      <c r="H124" s="68">
        <v>10</v>
      </c>
    </row>
    <row r="125" spans="1:8" ht="32.25" thickBot="1" x14ac:dyDescent="0.3">
      <c r="A125" s="67"/>
      <c r="B125" s="66"/>
      <c r="C125" s="70"/>
      <c r="D125" s="70"/>
      <c r="E125" s="70"/>
      <c r="F125" s="70"/>
      <c r="G125" s="69" t="s">
        <v>130</v>
      </c>
      <c r="H125" s="68">
        <v>12</v>
      </c>
    </row>
    <row r="126" spans="1:8" ht="18.75" customHeight="1" x14ac:dyDescent="0.25">
      <c r="A126" s="67"/>
      <c r="B126" s="66"/>
      <c r="C126" s="70"/>
      <c r="D126" s="70"/>
      <c r="E126" s="70"/>
      <c r="F126" s="70"/>
      <c r="G126" s="72" t="s">
        <v>178</v>
      </c>
      <c r="H126" s="71"/>
    </row>
    <row r="127" spans="1:8" ht="47.25" x14ac:dyDescent="0.25">
      <c r="A127" s="67"/>
      <c r="B127" s="66"/>
      <c r="C127" s="70"/>
      <c r="D127" s="70"/>
      <c r="E127" s="70"/>
      <c r="F127" s="70"/>
      <c r="G127" s="69" t="s">
        <v>188</v>
      </c>
      <c r="H127" s="68">
        <v>20</v>
      </c>
    </row>
    <row r="128" spans="1:8" ht="16.5" thickBot="1" x14ac:dyDescent="0.3">
      <c r="A128" s="67"/>
      <c r="B128" s="66"/>
      <c r="C128" s="65"/>
      <c r="D128" s="65"/>
      <c r="E128" s="65"/>
      <c r="F128" s="65"/>
      <c r="G128" s="64" t="s">
        <v>8</v>
      </c>
      <c r="H128" s="63">
        <f>SUM(H122:H127)</f>
        <v>70</v>
      </c>
    </row>
    <row r="129" spans="1:8" ht="249.95" customHeight="1" thickBot="1" x14ac:dyDescent="0.3">
      <c r="A129" s="62"/>
      <c r="B129" s="61"/>
      <c r="C129" s="60" t="s">
        <v>242</v>
      </c>
      <c r="D129" s="60"/>
      <c r="E129" s="60"/>
      <c r="F129" s="59"/>
      <c r="G129" s="58"/>
      <c r="H129" s="57"/>
    </row>
    <row r="130" spans="1:8" ht="16.5" customHeight="1" x14ac:dyDescent="0.25">
      <c r="A130" s="75">
        <v>14</v>
      </c>
      <c r="B130" s="74" t="s">
        <v>241</v>
      </c>
      <c r="C130" s="73" t="s">
        <v>240</v>
      </c>
      <c r="D130" s="73" t="s">
        <v>239</v>
      </c>
      <c r="E130" s="73" t="s">
        <v>238</v>
      </c>
      <c r="F130" s="73" t="s">
        <v>237</v>
      </c>
      <c r="G130" s="72" t="s">
        <v>157</v>
      </c>
      <c r="H130" s="71"/>
    </row>
    <row r="131" spans="1:8" ht="31.5" x14ac:dyDescent="0.25">
      <c r="A131" s="67"/>
      <c r="B131" s="66"/>
      <c r="C131" s="70"/>
      <c r="D131" s="70"/>
      <c r="E131" s="70"/>
      <c r="F131" s="70"/>
      <c r="G131" s="69" t="s">
        <v>236</v>
      </c>
      <c r="H131" s="68">
        <v>26</v>
      </c>
    </row>
    <row r="132" spans="1:8" ht="32.25" thickBot="1" x14ac:dyDescent="0.3">
      <c r="A132" s="67"/>
      <c r="B132" s="66"/>
      <c r="C132" s="70"/>
      <c r="D132" s="70"/>
      <c r="E132" s="70"/>
      <c r="F132" s="70"/>
      <c r="G132" s="69" t="s">
        <v>196</v>
      </c>
      <c r="H132" s="68">
        <v>6</v>
      </c>
    </row>
    <row r="133" spans="1:8" x14ac:dyDescent="0.25">
      <c r="A133" s="67"/>
      <c r="B133" s="66"/>
      <c r="C133" s="70"/>
      <c r="D133" s="70"/>
      <c r="E133" s="70"/>
      <c r="F133" s="70"/>
      <c r="G133" s="72" t="s">
        <v>133</v>
      </c>
      <c r="H133" s="71"/>
    </row>
    <row r="134" spans="1:8" ht="31.5" x14ac:dyDescent="0.25">
      <c r="A134" s="67"/>
      <c r="B134" s="66"/>
      <c r="C134" s="70"/>
      <c r="D134" s="70"/>
      <c r="E134" s="70"/>
      <c r="F134" s="70"/>
      <c r="G134" s="69" t="s">
        <v>130</v>
      </c>
      <c r="H134" s="68">
        <v>16</v>
      </c>
    </row>
    <row r="135" spans="1:8" ht="35.25" customHeight="1" thickBot="1" x14ac:dyDescent="0.3">
      <c r="A135" s="67"/>
      <c r="B135" s="66"/>
      <c r="C135" s="70"/>
      <c r="D135" s="70"/>
      <c r="E135" s="70"/>
      <c r="F135" s="70"/>
      <c r="G135" s="69" t="s">
        <v>163</v>
      </c>
      <c r="H135" s="68">
        <v>18</v>
      </c>
    </row>
    <row r="136" spans="1:8" x14ac:dyDescent="0.25">
      <c r="A136" s="67"/>
      <c r="B136" s="66"/>
      <c r="C136" s="70"/>
      <c r="D136" s="70"/>
      <c r="E136" s="70"/>
      <c r="F136" s="70"/>
      <c r="G136" s="72" t="s">
        <v>136</v>
      </c>
      <c r="H136" s="71"/>
    </row>
    <row r="137" spans="1:8" x14ac:dyDescent="0.25">
      <c r="A137" s="67"/>
      <c r="B137" s="66"/>
      <c r="C137" s="70"/>
      <c r="D137" s="70"/>
      <c r="E137" s="70"/>
      <c r="F137" s="70"/>
      <c r="G137" s="69" t="s">
        <v>135</v>
      </c>
      <c r="H137" s="68">
        <v>20</v>
      </c>
    </row>
    <row r="138" spans="1:8" ht="16.5" thickBot="1" x14ac:dyDescent="0.3">
      <c r="A138" s="67"/>
      <c r="B138" s="66"/>
      <c r="C138" s="70"/>
      <c r="D138" s="70"/>
      <c r="E138" s="70"/>
      <c r="F138" s="70"/>
      <c r="G138" s="69" t="s">
        <v>134</v>
      </c>
      <c r="H138" s="68">
        <v>12</v>
      </c>
    </row>
    <row r="139" spans="1:8" x14ac:dyDescent="0.25">
      <c r="A139" s="67"/>
      <c r="B139" s="66"/>
      <c r="C139" s="70"/>
      <c r="D139" s="70"/>
      <c r="E139" s="70"/>
      <c r="F139" s="70"/>
      <c r="G139" s="72" t="s">
        <v>178</v>
      </c>
      <c r="H139" s="71"/>
    </row>
    <row r="140" spans="1:8" ht="31.5" x14ac:dyDescent="0.25">
      <c r="A140" s="67"/>
      <c r="B140" s="66"/>
      <c r="C140" s="70"/>
      <c r="D140" s="70"/>
      <c r="E140" s="70"/>
      <c r="F140" s="70"/>
      <c r="G140" s="69" t="s">
        <v>235</v>
      </c>
      <c r="H140" s="68">
        <v>20</v>
      </c>
    </row>
    <row r="141" spans="1:8" ht="16.5" thickBot="1" x14ac:dyDescent="0.3">
      <c r="A141" s="67"/>
      <c r="B141" s="66"/>
      <c r="C141" s="65"/>
      <c r="D141" s="65"/>
      <c r="E141" s="65"/>
      <c r="F141" s="65"/>
      <c r="G141" s="64" t="s">
        <v>8</v>
      </c>
      <c r="H141" s="63">
        <f>SUM(H131:H140)</f>
        <v>118</v>
      </c>
    </row>
    <row r="142" spans="1:8" ht="249.95" customHeight="1" thickBot="1" x14ac:dyDescent="0.3">
      <c r="A142" s="62"/>
      <c r="B142" s="61"/>
      <c r="C142" s="60" t="s">
        <v>234</v>
      </c>
      <c r="D142" s="60"/>
      <c r="E142" s="60"/>
      <c r="F142" s="59"/>
      <c r="G142" s="58"/>
      <c r="H142" s="57"/>
    </row>
    <row r="143" spans="1:8" ht="20.25" customHeight="1" x14ac:dyDescent="0.25">
      <c r="A143" s="75">
        <v>15</v>
      </c>
      <c r="B143" s="74" t="s">
        <v>202</v>
      </c>
      <c r="C143" s="73" t="s">
        <v>233</v>
      </c>
      <c r="D143" s="73" t="s">
        <v>232</v>
      </c>
      <c r="E143" s="73" t="s">
        <v>231</v>
      </c>
      <c r="F143" s="73" t="s">
        <v>230</v>
      </c>
      <c r="G143" s="72" t="s">
        <v>149</v>
      </c>
      <c r="H143" s="71"/>
    </row>
    <row r="144" spans="1:8" ht="32.25" customHeight="1" x14ac:dyDescent="0.25">
      <c r="A144" s="67"/>
      <c r="B144" s="66"/>
      <c r="C144" s="70"/>
      <c r="D144" s="70"/>
      <c r="E144" s="70"/>
      <c r="F144" s="70"/>
      <c r="G144" s="69" t="s">
        <v>153</v>
      </c>
      <c r="H144" s="68">
        <v>4</v>
      </c>
    </row>
    <row r="145" spans="1:8" x14ac:dyDescent="0.25">
      <c r="A145" s="67"/>
      <c r="B145" s="66"/>
      <c r="C145" s="70"/>
      <c r="D145" s="70"/>
      <c r="E145" s="70"/>
      <c r="F145" s="70"/>
      <c r="G145" s="69" t="s">
        <v>147</v>
      </c>
      <c r="H145" s="68">
        <v>6</v>
      </c>
    </row>
    <row r="146" spans="1:8" x14ac:dyDescent="0.25">
      <c r="A146" s="67"/>
      <c r="B146" s="66"/>
      <c r="C146" s="70"/>
      <c r="D146" s="70"/>
      <c r="E146" s="70"/>
      <c r="F146" s="70"/>
      <c r="G146" s="69" t="s">
        <v>151</v>
      </c>
      <c r="H146" s="68">
        <v>4</v>
      </c>
    </row>
    <row r="147" spans="1:8" x14ac:dyDescent="0.25">
      <c r="A147" s="67"/>
      <c r="B147" s="66"/>
      <c r="C147" s="70"/>
      <c r="D147" s="70"/>
      <c r="E147" s="70"/>
      <c r="F147" s="70"/>
      <c r="G147" s="69" t="s">
        <v>146</v>
      </c>
      <c r="H147" s="68">
        <v>6</v>
      </c>
    </row>
    <row r="148" spans="1:8" x14ac:dyDescent="0.25">
      <c r="A148" s="67"/>
      <c r="B148" s="66"/>
      <c r="C148" s="70"/>
      <c r="D148" s="70"/>
      <c r="E148" s="70"/>
      <c r="F148" s="70"/>
      <c r="G148" s="69" t="s">
        <v>148</v>
      </c>
      <c r="H148" s="68">
        <v>6</v>
      </c>
    </row>
    <row r="149" spans="1:8" ht="16.5" thickBot="1" x14ac:dyDescent="0.3">
      <c r="A149" s="67"/>
      <c r="B149" s="66"/>
      <c r="C149" s="70"/>
      <c r="D149" s="70"/>
      <c r="E149" s="70"/>
      <c r="F149" s="70"/>
      <c r="G149" s="69" t="s">
        <v>150</v>
      </c>
      <c r="H149" s="68">
        <v>6</v>
      </c>
    </row>
    <row r="150" spans="1:8" x14ac:dyDescent="0.25">
      <c r="A150" s="67"/>
      <c r="B150" s="66"/>
      <c r="C150" s="70"/>
      <c r="D150" s="70"/>
      <c r="E150" s="70"/>
      <c r="F150" s="70"/>
      <c r="G150" s="72" t="s">
        <v>169</v>
      </c>
      <c r="H150" s="71"/>
    </row>
    <row r="151" spans="1:8" x14ac:dyDescent="0.25">
      <c r="A151" s="67"/>
      <c r="B151" s="66"/>
      <c r="C151" s="70"/>
      <c r="D151" s="70"/>
      <c r="E151" s="70"/>
      <c r="F151" s="70"/>
      <c r="G151" s="69" t="s">
        <v>172</v>
      </c>
      <c r="H151" s="68">
        <v>6</v>
      </c>
    </row>
    <row r="152" spans="1:8" x14ac:dyDescent="0.25">
      <c r="A152" s="67"/>
      <c r="B152" s="66"/>
      <c r="C152" s="70"/>
      <c r="D152" s="70"/>
      <c r="E152" s="70"/>
      <c r="F152" s="70"/>
      <c r="G152" s="69" t="s">
        <v>177</v>
      </c>
      <c r="H152" s="68">
        <v>6</v>
      </c>
    </row>
    <row r="153" spans="1:8" ht="31.5" x14ac:dyDescent="0.25">
      <c r="A153" s="67"/>
      <c r="B153" s="66"/>
      <c r="C153" s="70"/>
      <c r="D153" s="70"/>
      <c r="E153" s="70"/>
      <c r="F153" s="70"/>
      <c r="G153" s="69" t="s">
        <v>219</v>
      </c>
      <c r="H153" s="68">
        <v>4</v>
      </c>
    </row>
    <row r="154" spans="1:8" ht="16.5" thickBot="1" x14ac:dyDescent="0.3">
      <c r="A154" s="67"/>
      <c r="B154" s="66"/>
      <c r="C154" s="70"/>
      <c r="D154" s="70"/>
      <c r="E154" s="70"/>
      <c r="F154" s="70"/>
      <c r="G154" s="69" t="s">
        <v>173</v>
      </c>
      <c r="H154" s="68">
        <v>4</v>
      </c>
    </row>
    <row r="155" spans="1:8" x14ac:dyDescent="0.25">
      <c r="A155" s="67"/>
      <c r="B155" s="66"/>
      <c r="C155" s="70"/>
      <c r="D155" s="70"/>
      <c r="E155" s="70"/>
      <c r="F155" s="70"/>
      <c r="G155" s="72" t="s">
        <v>166</v>
      </c>
      <c r="H155" s="71"/>
    </row>
    <row r="156" spans="1:8" ht="16.5" thickBot="1" x14ac:dyDescent="0.3">
      <c r="A156" s="67"/>
      <c r="B156" s="66"/>
      <c r="C156" s="70"/>
      <c r="D156" s="70"/>
      <c r="E156" s="70"/>
      <c r="F156" s="70"/>
      <c r="G156" s="69" t="s">
        <v>165</v>
      </c>
      <c r="H156" s="68">
        <v>8</v>
      </c>
    </row>
    <row r="157" spans="1:8" ht="18" customHeight="1" x14ac:dyDescent="0.25">
      <c r="A157" s="67"/>
      <c r="B157" s="66"/>
      <c r="C157" s="70"/>
      <c r="D157" s="70"/>
      <c r="E157" s="70"/>
      <c r="F157" s="70"/>
      <c r="G157" s="72" t="s">
        <v>145</v>
      </c>
      <c r="H157" s="71"/>
    </row>
    <row r="158" spans="1:8" x14ac:dyDescent="0.25">
      <c r="A158" s="67"/>
      <c r="B158" s="66"/>
      <c r="C158" s="70"/>
      <c r="D158" s="70"/>
      <c r="E158" s="70"/>
      <c r="F158" s="70"/>
      <c r="G158" s="69" t="s">
        <v>140</v>
      </c>
      <c r="H158" s="68">
        <v>6</v>
      </c>
    </row>
    <row r="159" spans="1:8" ht="16.5" thickBot="1" x14ac:dyDescent="0.3">
      <c r="A159" s="67"/>
      <c r="B159" s="66"/>
      <c r="C159" s="70"/>
      <c r="D159" s="70"/>
      <c r="E159" s="70"/>
      <c r="F159" s="70"/>
      <c r="G159" s="69" t="s">
        <v>139</v>
      </c>
      <c r="H159" s="68">
        <v>6</v>
      </c>
    </row>
    <row r="160" spans="1:8" x14ac:dyDescent="0.25">
      <c r="A160" s="67"/>
      <c r="B160" s="66"/>
      <c r="C160" s="70"/>
      <c r="D160" s="70"/>
      <c r="E160" s="70"/>
      <c r="F160" s="70"/>
      <c r="G160" s="72" t="s">
        <v>178</v>
      </c>
      <c r="H160" s="71"/>
    </row>
    <row r="161" spans="1:8" ht="47.25" x14ac:dyDescent="0.25">
      <c r="A161" s="67"/>
      <c r="B161" s="66"/>
      <c r="C161" s="70"/>
      <c r="D161" s="70"/>
      <c r="E161" s="70"/>
      <c r="F161" s="70"/>
      <c r="G161" s="69" t="s">
        <v>188</v>
      </c>
      <c r="H161" s="68">
        <v>6</v>
      </c>
    </row>
    <row r="162" spans="1:8" ht="16.5" thickBot="1" x14ac:dyDescent="0.3">
      <c r="A162" s="67"/>
      <c r="B162" s="66"/>
      <c r="C162" s="65"/>
      <c r="D162" s="65"/>
      <c r="E162" s="65"/>
      <c r="F162" s="65"/>
      <c r="G162" s="64" t="s">
        <v>8</v>
      </c>
      <c r="H162" s="63">
        <f>SUM(H144:H161)</f>
        <v>78</v>
      </c>
    </row>
    <row r="163" spans="1:8" ht="249.95" customHeight="1" thickBot="1" x14ac:dyDescent="0.3">
      <c r="A163" s="62"/>
      <c r="B163" s="61"/>
      <c r="C163" s="60" t="s">
        <v>229</v>
      </c>
      <c r="D163" s="60"/>
      <c r="E163" s="60"/>
      <c r="F163" s="59"/>
      <c r="G163" s="58"/>
      <c r="H163" s="57"/>
    </row>
    <row r="164" spans="1:8" ht="16.5" customHeight="1" x14ac:dyDescent="0.25">
      <c r="A164" s="75">
        <v>16</v>
      </c>
      <c r="B164" s="74" t="s">
        <v>202</v>
      </c>
      <c r="C164" s="73" t="s">
        <v>228</v>
      </c>
      <c r="D164" s="73" t="s">
        <v>227</v>
      </c>
      <c r="E164" s="73" t="s">
        <v>226</v>
      </c>
      <c r="F164" s="73" t="s">
        <v>225</v>
      </c>
      <c r="G164" s="72" t="s">
        <v>145</v>
      </c>
      <c r="H164" s="71"/>
    </row>
    <row r="165" spans="1:8" x14ac:dyDescent="0.25">
      <c r="A165" s="67"/>
      <c r="B165" s="66"/>
      <c r="C165" s="70"/>
      <c r="D165" s="70"/>
      <c r="E165" s="70"/>
      <c r="F165" s="70"/>
      <c r="G165" s="69" t="s">
        <v>144</v>
      </c>
      <c r="H165" s="68">
        <v>8</v>
      </c>
    </row>
    <row r="166" spans="1:8" x14ac:dyDescent="0.25">
      <c r="A166" s="67"/>
      <c r="B166" s="66"/>
      <c r="C166" s="70"/>
      <c r="D166" s="70"/>
      <c r="E166" s="70"/>
      <c r="F166" s="70"/>
      <c r="G166" s="69" t="s">
        <v>143</v>
      </c>
      <c r="H166" s="68">
        <v>8</v>
      </c>
    </row>
    <row r="167" spans="1:8" x14ac:dyDescent="0.25">
      <c r="A167" s="67"/>
      <c r="B167" s="66"/>
      <c r="C167" s="70"/>
      <c r="D167" s="70"/>
      <c r="E167" s="70"/>
      <c r="F167" s="70"/>
      <c r="G167" s="69" t="s">
        <v>140</v>
      </c>
      <c r="H167" s="68">
        <v>12</v>
      </c>
    </row>
    <row r="168" spans="1:8" ht="16.5" thickBot="1" x14ac:dyDescent="0.3">
      <c r="A168" s="67"/>
      <c r="B168" s="66"/>
      <c r="C168" s="70"/>
      <c r="D168" s="70"/>
      <c r="E168" s="70"/>
      <c r="F168" s="70"/>
      <c r="G168" s="69" t="s">
        <v>139</v>
      </c>
      <c r="H168" s="68">
        <v>8</v>
      </c>
    </row>
    <row r="169" spans="1:8" x14ac:dyDescent="0.25">
      <c r="A169" s="67"/>
      <c r="B169" s="66"/>
      <c r="C169" s="70"/>
      <c r="D169" s="70"/>
      <c r="E169" s="70"/>
      <c r="F169" s="70"/>
      <c r="G169" s="72" t="s">
        <v>169</v>
      </c>
      <c r="H169" s="71"/>
    </row>
    <row r="170" spans="1:8" ht="31.5" x14ac:dyDescent="0.25">
      <c r="A170" s="67"/>
      <c r="B170" s="66"/>
      <c r="C170" s="70"/>
      <c r="D170" s="70"/>
      <c r="E170" s="70"/>
      <c r="F170" s="70"/>
      <c r="G170" s="69" t="s">
        <v>219</v>
      </c>
      <c r="H170" s="68">
        <v>12</v>
      </c>
    </row>
    <row r="171" spans="1:8" x14ac:dyDescent="0.25">
      <c r="A171" s="67"/>
      <c r="B171" s="66"/>
      <c r="C171" s="70"/>
      <c r="D171" s="70"/>
      <c r="E171" s="70"/>
      <c r="F171" s="70"/>
      <c r="G171" s="69" t="s">
        <v>177</v>
      </c>
      <c r="H171" s="68">
        <v>10</v>
      </c>
    </row>
    <row r="172" spans="1:8" ht="16.5" thickBot="1" x14ac:dyDescent="0.3">
      <c r="A172" s="67"/>
      <c r="B172" s="66"/>
      <c r="C172" s="65"/>
      <c r="D172" s="65"/>
      <c r="E172" s="65"/>
      <c r="F172" s="65"/>
      <c r="G172" s="64" t="s">
        <v>8</v>
      </c>
      <c r="H172" s="63">
        <f>SUM(H165:H171)</f>
        <v>58</v>
      </c>
    </row>
    <row r="173" spans="1:8" ht="249.95" customHeight="1" thickBot="1" x14ac:dyDescent="0.3">
      <c r="A173" s="62"/>
      <c r="B173" s="61"/>
      <c r="C173" s="60" t="s">
        <v>224</v>
      </c>
      <c r="D173" s="60"/>
      <c r="E173" s="60"/>
      <c r="F173" s="59"/>
      <c r="G173" s="58"/>
      <c r="H173" s="57"/>
    </row>
    <row r="174" spans="1:8" ht="16.5" customHeight="1" x14ac:dyDescent="0.25">
      <c r="A174" s="75">
        <v>17</v>
      </c>
      <c r="B174" s="74" t="s">
        <v>202</v>
      </c>
      <c r="C174" s="73" t="s">
        <v>223</v>
      </c>
      <c r="D174" s="73" t="s">
        <v>222</v>
      </c>
      <c r="E174" s="73" t="s">
        <v>221</v>
      </c>
      <c r="F174" s="73" t="s">
        <v>220</v>
      </c>
      <c r="G174" s="72" t="s">
        <v>169</v>
      </c>
      <c r="H174" s="71"/>
    </row>
    <row r="175" spans="1:8" ht="31.5" x14ac:dyDescent="0.25">
      <c r="A175" s="67"/>
      <c r="B175" s="66"/>
      <c r="C175" s="70"/>
      <c r="D175" s="70"/>
      <c r="E175" s="70"/>
      <c r="F175" s="70"/>
      <c r="G175" s="69" t="s">
        <v>219</v>
      </c>
      <c r="H175" s="68">
        <v>8</v>
      </c>
    </row>
    <row r="176" spans="1:8" ht="31.5" x14ac:dyDescent="0.25">
      <c r="A176" s="67"/>
      <c r="B176" s="66"/>
      <c r="C176" s="70"/>
      <c r="D176" s="70"/>
      <c r="E176" s="70"/>
      <c r="F176" s="70"/>
      <c r="G176" s="69" t="s">
        <v>179</v>
      </c>
      <c r="H176" s="68">
        <v>6</v>
      </c>
    </row>
    <row r="177" spans="1:8" ht="16.5" thickBot="1" x14ac:dyDescent="0.3">
      <c r="A177" s="67"/>
      <c r="B177" s="66"/>
      <c r="C177" s="70"/>
      <c r="D177" s="70"/>
      <c r="E177" s="70"/>
      <c r="F177" s="70"/>
      <c r="G177" s="69" t="s">
        <v>177</v>
      </c>
      <c r="H177" s="68">
        <v>8</v>
      </c>
    </row>
    <row r="178" spans="1:8" ht="16.5" customHeight="1" x14ac:dyDescent="0.25">
      <c r="A178" s="67"/>
      <c r="B178" s="66"/>
      <c r="C178" s="70"/>
      <c r="D178" s="70"/>
      <c r="E178" s="70"/>
      <c r="F178" s="70"/>
      <c r="G178" s="72" t="s">
        <v>145</v>
      </c>
      <c r="H178" s="71"/>
    </row>
    <row r="179" spans="1:8" x14ac:dyDescent="0.25">
      <c r="A179" s="67"/>
      <c r="B179" s="66"/>
      <c r="C179" s="70"/>
      <c r="D179" s="70"/>
      <c r="E179" s="70"/>
      <c r="F179" s="70"/>
      <c r="G179" s="69" t="s">
        <v>143</v>
      </c>
      <c r="H179" s="68">
        <v>8</v>
      </c>
    </row>
    <row r="180" spans="1:8" x14ac:dyDescent="0.25">
      <c r="A180" s="67"/>
      <c r="B180" s="66"/>
      <c r="C180" s="70"/>
      <c r="D180" s="70"/>
      <c r="E180" s="70"/>
      <c r="F180" s="70"/>
      <c r="G180" s="69" t="s">
        <v>141</v>
      </c>
      <c r="H180" s="68">
        <v>10</v>
      </c>
    </row>
    <row r="181" spans="1:8" x14ac:dyDescent="0.25">
      <c r="A181" s="67"/>
      <c r="B181" s="66"/>
      <c r="C181" s="70"/>
      <c r="D181" s="70"/>
      <c r="E181" s="70"/>
      <c r="F181" s="70"/>
      <c r="G181" s="69" t="s">
        <v>138</v>
      </c>
      <c r="H181" s="68">
        <v>6</v>
      </c>
    </row>
    <row r="182" spans="1:8" ht="32.25" thickBot="1" x14ac:dyDescent="0.3">
      <c r="A182" s="67"/>
      <c r="B182" s="66"/>
      <c r="C182" s="70"/>
      <c r="D182" s="70"/>
      <c r="E182" s="70"/>
      <c r="F182" s="70"/>
      <c r="G182" s="69" t="s">
        <v>137</v>
      </c>
      <c r="H182" s="68">
        <v>6</v>
      </c>
    </row>
    <row r="183" spans="1:8" x14ac:dyDescent="0.25">
      <c r="A183" s="67"/>
      <c r="B183" s="66"/>
      <c r="C183" s="70"/>
      <c r="D183" s="70"/>
      <c r="E183" s="70"/>
      <c r="F183" s="70"/>
      <c r="G183" s="72" t="s">
        <v>136</v>
      </c>
      <c r="H183" s="71"/>
    </row>
    <row r="184" spans="1:8" x14ac:dyDescent="0.25">
      <c r="A184" s="67"/>
      <c r="B184" s="66"/>
      <c r="C184" s="70"/>
      <c r="D184" s="70"/>
      <c r="E184" s="70"/>
      <c r="F184" s="70"/>
      <c r="G184" s="69" t="s">
        <v>152</v>
      </c>
      <c r="H184" s="68">
        <v>2</v>
      </c>
    </row>
    <row r="185" spans="1:8" ht="16.5" thickBot="1" x14ac:dyDescent="0.3">
      <c r="A185" s="67"/>
      <c r="B185" s="66"/>
      <c r="C185" s="65"/>
      <c r="D185" s="65"/>
      <c r="E185" s="65"/>
      <c r="F185" s="65"/>
      <c r="G185" s="64" t="s">
        <v>8</v>
      </c>
      <c r="H185" s="63">
        <f>SUM(H175:H184)</f>
        <v>54</v>
      </c>
    </row>
    <row r="186" spans="1:8" ht="249.95" customHeight="1" thickBot="1" x14ac:dyDescent="0.3">
      <c r="A186" s="62"/>
      <c r="B186" s="61"/>
      <c r="C186" s="60" t="s">
        <v>218</v>
      </c>
      <c r="D186" s="60"/>
      <c r="E186" s="60"/>
      <c r="F186" s="59"/>
      <c r="G186" s="58"/>
      <c r="H186" s="57"/>
    </row>
    <row r="187" spans="1:8" ht="16.5" customHeight="1" x14ac:dyDescent="0.25">
      <c r="A187" s="75">
        <v>18</v>
      </c>
      <c r="B187" s="74" t="s">
        <v>202</v>
      </c>
      <c r="C187" s="73" t="s">
        <v>217</v>
      </c>
      <c r="D187" s="73" t="s">
        <v>216</v>
      </c>
      <c r="E187" s="73" t="s">
        <v>215</v>
      </c>
      <c r="F187" s="73" t="s">
        <v>214</v>
      </c>
      <c r="G187" s="72" t="s">
        <v>149</v>
      </c>
      <c r="H187" s="71"/>
    </row>
    <row r="188" spans="1:8" ht="16.5" thickBot="1" x14ac:dyDescent="0.3">
      <c r="A188" s="67"/>
      <c r="B188" s="66"/>
      <c r="C188" s="70"/>
      <c r="D188" s="70"/>
      <c r="E188" s="70"/>
      <c r="F188" s="70"/>
      <c r="G188" s="69" t="s">
        <v>151</v>
      </c>
      <c r="H188" s="68">
        <v>16</v>
      </c>
    </row>
    <row r="189" spans="1:8" x14ac:dyDescent="0.25">
      <c r="A189" s="67"/>
      <c r="B189" s="66"/>
      <c r="C189" s="70"/>
      <c r="D189" s="70"/>
      <c r="E189" s="70"/>
      <c r="F189" s="70"/>
      <c r="G189" s="72" t="s">
        <v>169</v>
      </c>
      <c r="H189" s="71"/>
    </row>
    <row r="190" spans="1:8" ht="16.5" thickBot="1" x14ac:dyDescent="0.3">
      <c r="A190" s="67"/>
      <c r="B190" s="66"/>
      <c r="C190" s="70"/>
      <c r="D190" s="70"/>
      <c r="E190" s="70"/>
      <c r="F190" s="70"/>
      <c r="G190" s="69" t="s">
        <v>177</v>
      </c>
      <c r="H190" s="68">
        <v>18</v>
      </c>
    </row>
    <row r="191" spans="1:8" x14ac:dyDescent="0.25">
      <c r="A191" s="67"/>
      <c r="B191" s="66"/>
      <c r="C191" s="70"/>
      <c r="D191" s="70"/>
      <c r="E191" s="70"/>
      <c r="F191" s="70"/>
      <c r="G191" s="72" t="s">
        <v>166</v>
      </c>
      <c r="H191" s="71"/>
    </row>
    <row r="192" spans="1:8" ht="16.5" thickBot="1" x14ac:dyDescent="0.3">
      <c r="A192" s="67"/>
      <c r="B192" s="66"/>
      <c r="C192" s="70"/>
      <c r="D192" s="70"/>
      <c r="E192" s="70"/>
      <c r="F192" s="70"/>
      <c r="G192" s="69" t="s">
        <v>165</v>
      </c>
      <c r="H192" s="68">
        <v>20</v>
      </c>
    </row>
    <row r="193" spans="1:8" x14ac:dyDescent="0.25">
      <c r="A193" s="67"/>
      <c r="B193" s="66"/>
      <c r="C193" s="70"/>
      <c r="D193" s="70"/>
      <c r="E193" s="70"/>
      <c r="F193" s="70"/>
      <c r="G193" s="72" t="s">
        <v>178</v>
      </c>
      <c r="H193" s="71"/>
    </row>
    <row r="194" spans="1:8" ht="48" thickBot="1" x14ac:dyDescent="0.3">
      <c r="A194" s="67"/>
      <c r="B194" s="66"/>
      <c r="C194" s="70"/>
      <c r="D194" s="70"/>
      <c r="E194" s="70"/>
      <c r="F194" s="70"/>
      <c r="G194" s="69" t="s">
        <v>188</v>
      </c>
      <c r="H194" s="68">
        <v>18</v>
      </c>
    </row>
    <row r="195" spans="1:8" x14ac:dyDescent="0.25">
      <c r="A195" s="67"/>
      <c r="B195" s="66"/>
      <c r="C195" s="70"/>
      <c r="D195" s="70"/>
      <c r="E195" s="70"/>
      <c r="F195" s="70"/>
      <c r="G195" s="72" t="s">
        <v>159</v>
      </c>
      <c r="H195" s="71"/>
    </row>
    <row r="196" spans="1:8" x14ac:dyDescent="0.25">
      <c r="A196" s="67"/>
      <c r="B196" s="66"/>
      <c r="C196" s="70"/>
      <c r="D196" s="70"/>
      <c r="E196" s="70"/>
      <c r="F196" s="70"/>
      <c r="G196" s="69" t="s">
        <v>158</v>
      </c>
      <c r="H196" s="68">
        <v>14</v>
      </c>
    </row>
    <row r="197" spans="1:8" ht="16.5" thickBot="1" x14ac:dyDescent="0.3">
      <c r="A197" s="67"/>
      <c r="B197" s="66"/>
      <c r="C197" s="65"/>
      <c r="D197" s="65"/>
      <c r="E197" s="65"/>
      <c r="F197" s="65"/>
      <c r="G197" s="64" t="s">
        <v>8</v>
      </c>
      <c r="H197" s="63">
        <f>SUM(H188:H196)</f>
        <v>86</v>
      </c>
    </row>
    <row r="198" spans="1:8" ht="249.95" customHeight="1" thickBot="1" x14ac:dyDescent="0.3">
      <c r="A198" s="62"/>
      <c r="B198" s="61"/>
      <c r="C198" s="60" t="s">
        <v>213</v>
      </c>
      <c r="D198" s="60"/>
      <c r="E198" s="60"/>
      <c r="F198" s="59"/>
      <c r="G198" s="58"/>
      <c r="H198" s="57"/>
    </row>
    <row r="199" spans="1:8" ht="15.75" customHeight="1" x14ac:dyDescent="0.25">
      <c r="A199" s="75">
        <v>19</v>
      </c>
      <c r="B199" s="74" t="s">
        <v>202</v>
      </c>
      <c r="C199" s="73" t="s">
        <v>212</v>
      </c>
      <c r="D199" s="73" t="s">
        <v>211</v>
      </c>
      <c r="E199" s="73" t="s">
        <v>210</v>
      </c>
      <c r="F199" s="73" t="s">
        <v>209</v>
      </c>
      <c r="G199" s="72" t="s">
        <v>145</v>
      </c>
      <c r="H199" s="71"/>
    </row>
    <row r="200" spans="1:8" ht="32.25" thickBot="1" x14ac:dyDescent="0.3">
      <c r="A200" s="67"/>
      <c r="B200" s="66"/>
      <c r="C200" s="70"/>
      <c r="D200" s="70"/>
      <c r="E200" s="70"/>
      <c r="F200" s="70"/>
      <c r="G200" s="69" t="s">
        <v>137</v>
      </c>
      <c r="H200" s="68">
        <v>18</v>
      </c>
    </row>
    <row r="201" spans="1:8" x14ac:dyDescent="0.25">
      <c r="A201" s="67"/>
      <c r="B201" s="66"/>
      <c r="C201" s="70"/>
      <c r="D201" s="70"/>
      <c r="E201" s="70"/>
      <c r="F201" s="70"/>
      <c r="G201" s="72" t="s">
        <v>169</v>
      </c>
      <c r="H201" s="71"/>
    </row>
    <row r="202" spans="1:8" x14ac:dyDescent="0.25">
      <c r="A202" s="67"/>
      <c r="B202" s="66"/>
      <c r="C202" s="70"/>
      <c r="D202" s="70"/>
      <c r="E202" s="70"/>
      <c r="F202" s="70"/>
      <c r="G202" s="69" t="s">
        <v>172</v>
      </c>
      <c r="H202" s="68">
        <v>20</v>
      </c>
    </row>
    <row r="203" spans="1:8" ht="16.5" thickBot="1" x14ac:dyDescent="0.3">
      <c r="A203" s="67"/>
      <c r="B203" s="66"/>
      <c r="C203" s="70"/>
      <c r="D203" s="70"/>
      <c r="E203" s="70"/>
      <c r="F203" s="70"/>
      <c r="G203" s="69" t="s">
        <v>177</v>
      </c>
      <c r="H203" s="68">
        <v>22</v>
      </c>
    </row>
    <row r="204" spans="1:8" ht="31.5" customHeight="1" x14ac:dyDescent="0.25">
      <c r="A204" s="67"/>
      <c r="B204" s="66"/>
      <c r="C204" s="70"/>
      <c r="D204" s="70"/>
      <c r="E204" s="70"/>
      <c r="F204" s="70"/>
      <c r="G204" s="72" t="s">
        <v>178</v>
      </c>
      <c r="H204" s="71"/>
    </row>
    <row r="205" spans="1:8" ht="47.25" x14ac:dyDescent="0.25">
      <c r="A205" s="67"/>
      <c r="B205" s="66"/>
      <c r="C205" s="70"/>
      <c r="D205" s="70"/>
      <c r="E205" s="70"/>
      <c r="F205" s="70"/>
      <c r="G205" s="69" t="s">
        <v>188</v>
      </c>
      <c r="H205" s="68">
        <v>18</v>
      </c>
    </row>
    <row r="206" spans="1:8" ht="16.5" thickBot="1" x14ac:dyDescent="0.3">
      <c r="A206" s="67"/>
      <c r="B206" s="66"/>
      <c r="C206" s="65"/>
      <c r="D206" s="65"/>
      <c r="E206" s="65"/>
      <c r="F206" s="65"/>
      <c r="G206" s="64" t="s">
        <v>8</v>
      </c>
      <c r="H206" s="63">
        <f>SUM(H200:H205)</f>
        <v>78</v>
      </c>
    </row>
    <row r="207" spans="1:8" ht="249.95" customHeight="1" thickBot="1" x14ac:dyDescent="0.3">
      <c r="A207" s="62"/>
      <c r="B207" s="61"/>
      <c r="C207" s="60" t="s">
        <v>208</v>
      </c>
      <c r="D207" s="60"/>
      <c r="E207" s="60"/>
      <c r="F207" s="59"/>
      <c r="G207" s="58"/>
      <c r="H207" s="57"/>
    </row>
    <row r="208" spans="1:8" ht="26.25" customHeight="1" x14ac:dyDescent="0.25">
      <c r="A208" s="75">
        <v>20</v>
      </c>
      <c r="B208" s="74" t="s">
        <v>202</v>
      </c>
      <c r="C208" s="73" t="s">
        <v>207</v>
      </c>
      <c r="D208" s="73" t="s">
        <v>206</v>
      </c>
      <c r="E208" s="73" t="s">
        <v>205</v>
      </c>
      <c r="F208" s="73" t="s">
        <v>204</v>
      </c>
      <c r="G208" s="72" t="s">
        <v>169</v>
      </c>
      <c r="H208" s="71"/>
    </row>
    <row r="209" spans="1:8" ht="16.5" thickBot="1" x14ac:dyDescent="0.3">
      <c r="A209" s="67"/>
      <c r="B209" s="66"/>
      <c r="C209" s="70"/>
      <c r="D209" s="70"/>
      <c r="E209" s="70"/>
      <c r="F209" s="70"/>
      <c r="G209" s="69" t="s">
        <v>177</v>
      </c>
      <c r="H209" s="68">
        <v>18</v>
      </c>
    </row>
    <row r="210" spans="1:8" x14ac:dyDescent="0.25">
      <c r="A210" s="67"/>
      <c r="B210" s="66"/>
      <c r="C210" s="70"/>
      <c r="D210" s="70"/>
      <c r="E210" s="70"/>
      <c r="F210" s="70"/>
      <c r="G210" s="72" t="s">
        <v>166</v>
      </c>
      <c r="H210" s="71"/>
    </row>
    <row r="211" spans="1:8" ht="16.5" thickBot="1" x14ac:dyDescent="0.3">
      <c r="A211" s="67"/>
      <c r="B211" s="66"/>
      <c r="C211" s="70"/>
      <c r="D211" s="70"/>
      <c r="E211" s="70"/>
      <c r="F211" s="70"/>
      <c r="G211" s="69" t="s">
        <v>165</v>
      </c>
      <c r="H211" s="68">
        <v>12</v>
      </c>
    </row>
    <row r="212" spans="1:8" x14ac:dyDescent="0.25">
      <c r="A212" s="67"/>
      <c r="B212" s="66"/>
      <c r="C212" s="70"/>
      <c r="D212" s="70"/>
      <c r="E212" s="70"/>
      <c r="F212" s="70"/>
      <c r="G212" s="72" t="s">
        <v>178</v>
      </c>
      <c r="H212" s="71"/>
    </row>
    <row r="213" spans="1:8" ht="47.25" x14ac:dyDescent="0.25">
      <c r="A213" s="67"/>
      <c r="B213" s="66"/>
      <c r="C213" s="70"/>
      <c r="D213" s="70"/>
      <c r="E213" s="70"/>
      <c r="F213" s="70"/>
      <c r="G213" s="69" t="s">
        <v>188</v>
      </c>
      <c r="H213" s="68">
        <v>16</v>
      </c>
    </row>
    <row r="214" spans="1:8" ht="16.5" thickBot="1" x14ac:dyDescent="0.3">
      <c r="A214" s="67"/>
      <c r="B214" s="66"/>
      <c r="C214" s="65"/>
      <c r="D214" s="65"/>
      <c r="E214" s="65"/>
      <c r="F214" s="65"/>
      <c r="G214" s="64" t="s">
        <v>8</v>
      </c>
      <c r="H214" s="63">
        <f>SUM(H209:H213)</f>
        <v>46</v>
      </c>
    </row>
    <row r="215" spans="1:8" ht="249.95" customHeight="1" thickBot="1" x14ac:dyDescent="0.3">
      <c r="A215" s="62"/>
      <c r="B215" s="61"/>
      <c r="C215" s="60" t="s">
        <v>203</v>
      </c>
      <c r="D215" s="60"/>
      <c r="E215" s="60"/>
      <c r="F215" s="59"/>
      <c r="G215" s="58"/>
      <c r="H215" s="57"/>
    </row>
    <row r="216" spans="1:8" ht="27.75" customHeight="1" x14ac:dyDescent="0.25">
      <c r="A216" s="75">
        <v>21</v>
      </c>
      <c r="B216" s="74" t="s">
        <v>202</v>
      </c>
      <c r="C216" s="73" t="s">
        <v>201</v>
      </c>
      <c r="D216" s="73" t="s">
        <v>200</v>
      </c>
      <c r="E216" s="73" t="s">
        <v>199</v>
      </c>
      <c r="F216" s="73" t="s">
        <v>198</v>
      </c>
      <c r="G216" s="72" t="s">
        <v>136</v>
      </c>
      <c r="H216" s="71"/>
    </row>
    <row r="217" spans="1:8" ht="61.5" customHeight="1" thickBot="1" x14ac:dyDescent="0.3">
      <c r="A217" s="67"/>
      <c r="B217" s="66"/>
      <c r="C217" s="70"/>
      <c r="D217" s="70"/>
      <c r="E217" s="70"/>
      <c r="F217" s="70"/>
      <c r="G217" s="69" t="s">
        <v>135</v>
      </c>
      <c r="H217" s="68">
        <v>8</v>
      </c>
    </row>
    <row r="218" spans="1:8" ht="15.75" customHeight="1" x14ac:dyDescent="0.25">
      <c r="A218" s="67"/>
      <c r="B218" s="66"/>
      <c r="C218" s="70"/>
      <c r="D218" s="70"/>
      <c r="E218" s="70"/>
      <c r="F218" s="70"/>
      <c r="G218" s="72" t="s">
        <v>133</v>
      </c>
      <c r="H218" s="71"/>
    </row>
    <row r="219" spans="1:8" ht="66" customHeight="1" x14ac:dyDescent="0.25">
      <c r="A219" s="67"/>
      <c r="B219" s="66"/>
      <c r="C219" s="70"/>
      <c r="D219" s="70"/>
      <c r="E219" s="70"/>
      <c r="F219" s="70"/>
      <c r="G219" s="69" t="s">
        <v>161</v>
      </c>
      <c r="H219" s="68">
        <v>8</v>
      </c>
    </row>
    <row r="220" spans="1:8" ht="50.25" customHeight="1" thickBot="1" x14ac:dyDescent="0.3">
      <c r="A220" s="67"/>
      <c r="B220" s="66"/>
      <c r="C220" s="70"/>
      <c r="D220" s="70"/>
      <c r="E220" s="70"/>
      <c r="F220" s="70"/>
      <c r="G220" s="69" t="s">
        <v>164</v>
      </c>
      <c r="H220" s="68">
        <v>8</v>
      </c>
    </row>
    <row r="221" spans="1:8" ht="15.75" customHeight="1" x14ac:dyDescent="0.25">
      <c r="A221" s="67"/>
      <c r="B221" s="66"/>
      <c r="C221" s="70"/>
      <c r="D221" s="70"/>
      <c r="E221" s="70"/>
      <c r="F221" s="70"/>
      <c r="G221" s="72" t="s">
        <v>157</v>
      </c>
      <c r="H221" s="71"/>
    </row>
    <row r="222" spans="1:8" ht="75" customHeight="1" x14ac:dyDescent="0.25">
      <c r="A222" s="67"/>
      <c r="B222" s="66"/>
      <c r="C222" s="70"/>
      <c r="D222" s="70"/>
      <c r="E222" s="70"/>
      <c r="F222" s="70"/>
      <c r="G222" s="69" t="s">
        <v>156</v>
      </c>
      <c r="H222" s="68">
        <v>6</v>
      </c>
    </row>
    <row r="223" spans="1:8" ht="27.75" customHeight="1" x14ac:dyDescent="0.25">
      <c r="A223" s="67"/>
      <c r="B223" s="66"/>
      <c r="C223" s="70"/>
      <c r="D223" s="70"/>
      <c r="E223" s="70"/>
      <c r="F223" s="70"/>
      <c r="G223" s="69" t="s">
        <v>197</v>
      </c>
      <c r="H223" s="68">
        <v>4</v>
      </c>
    </row>
    <row r="224" spans="1:8" ht="36.6" customHeight="1" thickBot="1" x14ac:dyDescent="0.3">
      <c r="A224" s="67"/>
      <c r="B224" s="66"/>
      <c r="C224" s="70"/>
      <c r="D224" s="70"/>
      <c r="E224" s="70"/>
      <c r="F224" s="70"/>
      <c r="G224" s="69" t="s">
        <v>196</v>
      </c>
      <c r="H224" s="68">
        <v>8</v>
      </c>
    </row>
    <row r="225" spans="1:8" ht="15.75" customHeight="1" x14ac:dyDescent="0.25">
      <c r="A225" s="67"/>
      <c r="B225" s="66"/>
      <c r="C225" s="70"/>
      <c r="D225" s="70"/>
      <c r="E225" s="70"/>
      <c r="F225" s="70"/>
      <c r="G225" s="72" t="s">
        <v>169</v>
      </c>
      <c r="H225" s="71"/>
    </row>
    <row r="226" spans="1:8" ht="27.75" customHeight="1" x14ac:dyDescent="0.25">
      <c r="A226" s="67"/>
      <c r="B226" s="66"/>
      <c r="C226" s="70"/>
      <c r="D226" s="70"/>
      <c r="E226" s="70"/>
      <c r="F226" s="70"/>
      <c r="G226" s="69" t="s">
        <v>177</v>
      </c>
      <c r="H226" s="68">
        <v>8</v>
      </c>
    </row>
    <row r="227" spans="1:8" ht="16.5" thickBot="1" x14ac:dyDescent="0.3">
      <c r="A227" s="67"/>
      <c r="B227" s="66"/>
      <c r="C227" s="65"/>
      <c r="D227" s="65"/>
      <c r="E227" s="65"/>
      <c r="F227" s="65"/>
      <c r="G227" s="64" t="s">
        <v>8</v>
      </c>
      <c r="H227" s="63">
        <f>SUM(H217:H226)</f>
        <v>50</v>
      </c>
    </row>
    <row r="228" spans="1:8" ht="249.95" customHeight="1" thickBot="1" x14ac:dyDescent="0.3">
      <c r="A228" s="62"/>
      <c r="B228" s="61"/>
      <c r="C228" s="60" t="s">
        <v>195</v>
      </c>
      <c r="D228" s="60"/>
      <c r="E228" s="60"/>
      <c r="F228" s="59"/>
      <c r="G228" s="58"/>
      <c r="H228" s="57"/>
    </row>
    <row r="229" spans="1:8" ht="21" customHeight="1" x14ac:dyDescent="0.25">
      <c r="A229" s="75">
        <v>22</v>
      </c>
      <c r="B229" s="74" t="s">
        <v>194</v>
      </c>
      <c r="C229" s="73" t="s">
        <v>193</v>
      </c>
      <c r="D229" s="73" t="s">
        <v>192</v>
      </c>
      <c r="E229" s="73" t="s">
        <v>191</v>
      </c>
      <c r="F229" s="73" t="s">
        <v>190</v>
      </c>
      <c r="G229" s="72" t="s">
        <v>169</v>
      </c>
      <c r="H229" s="71"/>
    </row>
    <row r="230" spans="1:8" x14ac:dyDescent="0.25">
      <c r="A230" s="67"/>
      <c r="B230" s="66"/>
      <c r="C230" s="70"/>
      <c r="D230" s="70"/>
      <c r="E230" s="70"/>
      <c r="F230" s="70"/>
      <c r="G230" s="69" t="s">
        <v>168</v>
      </c>
      <c r="H230" s="68">
        <v>20</v>
      </c>
    </row>
    <row r="231" spans="1:8" ht="16.5" thickBot="1" x14ac:dyDescent="0.3">
      <c r="A231" s="67"/>
      <c r="B231" s="66"/>
      <c r="C231" s="70"/>
      <c r="D231" s="70"/>
      <c r="E231" s="70"/>
      <c r="F231" s="70"/>
      <c r="G231" s="69" t="s">
        <v>177</v>
      </c>
      <c r="H231" s="68">
        <v>30</v>
      </c>
    </row>
    <row r="232" spans="1:8" ht="22.5" customHeight="1" x14ac:dyDescent="0.25">
      <c r="A232" s="67"/>
      <c r="B232" s="66"/>
      <c r="C232" s="70"/>
      <c r="D232" s="70"/>
      <c r="E232" s="70"/>
      <c r="F232" s="70"/>
      <c r="G232" s="72" t="s">
        <v>189</v>
      </c>
      <c r="H232" s="71"/>
    </row>
    <row r="233" spans="1:8" ht="47.25" x14ac:dyDescent="0.25">
      <c r="A233" s="67"/>
      <c r="B233" s="66"/>
      <c r="C233" s="70"/>
      <c r="D233" s="70"/>
      <c r="E233" s="70"/>
      <c r="F233" s="70"/>
      <c r="G233" s="69" t="s">
        <v>188</v>
      </c>
      <c r="H233" s="68">
        <v>30</v>
      </c>
    </row>
    <row r="234" spans="1:8" ht="270" customHeight="1" thickBot="1" x14ac:dyDescent="0.3">
      <c r="A234" s="67"/>
      <c r="B234" s="66"/>
      <c r="C234" s="65"/>
      <c r="D234" s="65"/>
      <c r="E234" s="65"/>
      <c r="F234" s="65"/>
      <c r="G234" s="64" t="s">
        <v>8</v>
      </c>
      <c r="H234" s="63">
        <f>SUM(H230:H233)</f>
        <v>80</v>
      </c>
    </row>
    <row r="235" spans="1:8" ht="249.95" customHeight="1" thickBot="1" x14ac:dyDescent="0.3">
      <c r="A235" s="62"/>
      <c r="B235" s="61"/>
      <c r="C235" s="60" t="s">
        <v>187</v>
      </c>
      <c r="D235" s="60"/>
      <c r="E235" s="60"/>
      <c r="F235" s="59"/>
      <c r="G235" s="58"/>
      <c r="H235" s="57"/>
    </row>
    <row r="236" spans="1:8" ht="31.5" customHeight="1" thickBot="1" x14ac:dyDescent="0.3">
      <c r="A236" s="56" t="s">
        <v>129</v>
      </c>
      <c r="B236" s="55"/>
      <c r="C236" s="55"/>
      <c r="D236" s="55"/>
      <c r="E236" s="54"/>
      <c r="F236" s="53">
        <f>H234+H227+H214+H206+H197+H185+H172+H162+H141+H128+H119+H106+H97+H86+H75+H67+H60+H49+H36+H27+H17+H9</f>
        <v>1462</v>
      </c>
      <c r="G236" s="52"/>
      <c r="H236" s="51"/>
    </row>
    <row r="237" spans="1:8" ht="287.25" customHeight="1" thickBot="1" x14ac:dyDescent="0.3">
      <c r="A237" s="48" t="s">
        <v>9</v>
      </c>
      <c r="B237" s="47"/>
      <c r="C237" s="85" t="s">
        <v>186</v>
      </c>
      <c r="D237" s="84"/>
      <c r="E237" s="84"/>
      <c r="F237" s="83"/>
      <c r="G237" s="50" t="s">
        <v>128</v>
      </c>
      <c r="H237" s="49" t="s">
        <v>185</v>
      </c>
    </row>
    <row r="238" spans="1:8" ht="213" customHeight="1" thickBot="1" x14ac:dyDescent="0.3">
      <c r="A238" s="48" t="s">
        <v>9</v>
      </c>
      <c r="B238" s="47"/>
      <c r="C238" s="85" t="s">
        <v>184</v>
      </c>
      <c r="D238" s="84"/>
      <c r="E238" s="84"/>
      <c r="F238" s="83"/>
      <c r="G238" s="50" t="s">
        <v>183</v>
      </c>
      <c r="H238" s="49" t="s">
        <v>182</v>
      </c>
    </row>
    <row r="239" spans="1:8" ht="225" customHeight="1" thickBot="1" x14ac:dyDescent="0.3">
      <c r="A239" s="48" t="s">
        <v>9</v>
      </c>
      <c r="B239" s="47"/>
      <c r="C239" s="85" t="s">
        <v>181</v>
      </c>
      <c r="D239" s="84"/>
      <c r="E239" s="84"/>
      <c r="F239" s="83"/>
      <c r="G239" s="46" t="s">
        <v>128</v>
      </c>
      <c r="H239" s="45" t="s">
        <v>180</v>
      </c>
    </row>
  </sheetData>
  <sheetProtection algorithmName="SHA-512" hashValue="vaW8MNsGUkL5RLr+PMh38xdYosmAp90wbTnB7wvYl492uwPQvT3XpzbaTNB+gaN/CI3yAiAXGRO/OvcsQWl5gg==" saltValue="6qNjesuvvB0+EXByNAMsng==" spinCount="100000" sheet="1" formatCells="0" formatColumns="0" formatRows="0" insertColumns="0" insertRows="0" insertHyperlinks="0" sort="0" autoFilter="0"/>
  <autoFilter ref="A1:H239" xr:uid="{00000000-0001-0000-0000-000000000000}"/>
  <mergeCells count="262">
    <mergeCell ref="G121:H121"/>
    <mergeCell ref="G126:H126"/>
    <mergeCell ref="G128:G129"/>
    <mergeCell ref="H128:H129"/>
    <mergeCell ref="C88:C97"/>
    <mergeCell ref="G106:G107"/>
    <mergeCell ref="H106:H107"/>
    <mergeCell ref="C107:F107"/>
    <mergeCell ref="B108:B120"/>
    <mergeCell ref="G108:H108"/>
    <mergeCell ref="G111:H111"/>
    <mergeCell ref="G119:G120"/>
    <mergeCell ref="H119:H120"/>
    <mergeCell ref="C120:F120"/>
    <mergeCell ref="B88:B98"/>
    <mergeCell ref="B99:B107"/>
    <mergeCell ref="B121:B129"/>
    <mergeCell ref="G88:H88"/>
    <mergeCell ref="G91:H91"/>
    <mergeCell ref="G97:G98"/>
    <mergeCell ref="H97:H98"/>
    <mergeCell ref="C98:F98"/>
    <mergeCell ref="G99:H99"/>
    <mergeCell ref="G102:H102"/>
    <mergeCell ref="B77:B87"/>
    <mergeCell ref="G77:H77"/>
    <mergeCell ref="G82:H82"/>
    <mergeCell ref="G86:G87"/>
    <mergeCell ref="H86:H87"/>
    <mergeCell ref="C87:F87"/>
    <mergeCell ref="C77:C86"/>
    <mergeCell ref="D77:D86"/>
    <mergeCell ref="E77:E86"/>
    <mergeCell ref="F77:F86"/>
    <mergeCell ref="B69:B76"/>
    <mergeCell ref="G69:H69"/>
    <mergeCell ref="G73:H73"/>
    <mergeCell ref="G75:G76"/>
    <mergeCell ref="H75:H76"/>
    <mergeCell ref="C76:F76"/>
    <mergeCell ref="C69:C75"/>
    <mergeCell ref="D69:D75"/>
    <mergeCell ref="E69:E75"/>
    <mergeCell ref="F69:F75"/>
    <mergeCell ref="F51:F60"/>
    <mergeCell ref="B62:B68"/>
    <mergeCell ref="G62:H62"/>
    <mergeCell ref="G67:G68"/>
    <mergeCell ref="H67:H68"/>
    <mergeCell ref="C68:F68"/>
    <mergeCell ref="C62:C67"/>
    <mergeCell ref="D62:D67"/>
    <mergeCell ref="E62:E67"/>
    <mergeCell ref="F62:F67"/>
    <mergeCell ref="F38:F49"/>
    <mergeCell ref="B51:B61"/>
    <mergeCell ref="G51:H51"/>
    <mergeCell ref="G57:H57"/>
    <mergeCell ref="G60:G61"/>
    <mergeCell ref="H60:H61"/>
    <mergeCell ref="C61:F61"/>
    <mergeCell ref="C51:C60"/>
    <mergeCell ref="D51:D60"/>
    <mergeCell ref="E51:E60"/>
    <mergeCell ref="B38:B50"/>
    <mergeCell ref="G38:H38"/>
    <mergeCell ref="G45:H45"/>
    <mergeCell ref="G47:H47"/>
    <mergeCell ref="G49:G50"/>
    <mergeCell ref="H49:H50"/>
    <mergeCell ref="C50:F50"/>
    <mergeCell ref="C38:C49"/>
    <mergeCell ref="D38:D49"/>
    <mergeCell ref="E38:E49"/>
    <mergeCell ref="A88:A98"/>
    <mergeCell ref="B29:B37"/>
    <mergeCell ref="G29:H29"/>
    <mergeCell ref="G36:G37"/>
    <mergeCell ref="H36:H37"/>
    <mergeCell ref="C37:F37"/>
    <mergeCell ref="C29:C36"/>
    <mergeCell ref="D29:D36"/>
    <mergeCell ref="E29:E36"/>
    <mergeCell ref="F29:F36"/>
    <mergeCell ref="A29:A37"/>
    <mergeCell ref="A38:A50"/>
    <mergeCell ref="A51:A61"/>
    <mergeCell ref="A62:A68"/>
    <mergeCell ref="A69:A76"/>
    <mergeCell ref="A77:A87"/>
    <mergeCell ref="A121:A129"/>
    <mergeCell ref="A130:A142"/>
    <mergeCell ref="A143:A163"/>
    <mergeCell ref="A164:A173"/>
    <mergeCell ref="A174:A186"/>
    <mergeCell ref="A2:A10"/>
    <mergeCell ref="A11:A18"/>
    <mergeCell ref="A19:A28"/>
    <mergeCell ref="A99:A107"/>
    <mergeCell ref="A108:A120"/>
    <mergeCell ref="B2:B10"/>
    <mergeCell ref="G2:H2"/>
    <mergeCell ref="G5:H5"/>
    <mergeCell ref="G9:G10"/>
    <mergeCell ref="H9:H10"/>
    <mergeCell ref="C10:F10"/>
    <mergeCell ref="C2:C9"/>
    <mergeCell ref="D2:D9"/>
    <mergeCell ref="E2:E9"/>
    <mergeCell ref="F2:F9"/>
    <mergeCell ref="F19:F27"/>
    <mergeCell ref="B11:B18"/>
    <mergeCell ref="G11:H11"/>
    <mergeCell ref="G17:G18"/>
    <mergeCell ref="H17:H18"/>
    <mergeCell ref="C18:F18"/>
    <mergeCell ref="C11:C17"/>
    <mergeCell ref="D11:D17"/>
    <mergeCell ref="E11:E17"/>
    <mergeCell ref="F11:F17"/>
    <mergeCell ref="B19:B28"/>
    <mergeCell ref="G19:H19"/>
    <mergeCell ref="G22:H22"/>
    <mergeCell ref="G25:H25"/>
    <mergeCell ref="G27:G28"/>
    <mergeCell ref="H27:H28"/>
    <mergeCell ref="C28:F28"/>
    <mergeCell ref="C19:C27"/>
    <mergeCell ref="D19:D27"/>
    <mergeCell ref="E19:E27"/>
    <mergeCell ref="B143:B163"/>
    <mergeCell ref="G143:H143"/>
    <mergeCell ref="G150:H150"/>
    <mergeCell ref="G155:H155"/>
    <mergeCell ref="G157:H157"/>
    <mergeCell ref="G160:H160"/>
    <mergeCell ref="G162:G163"/>
    <mergeCell ref="H162:H163"/>
    <mergeCell ref="A239:B239"/>
    <mergeCell ref="C239:F239"/>
    <mergeCell ref="A236:E236"/>
    <mergeCell ref="F236:H236"/>
    <mergeCell ref="A237:B237"/>
    <mergeCell ref="C237:F237"/>
    <mergeCell ref="B130:B142"/>
    <mergeCell ref="G130:H130"/>
    <mergeCell ref="G133:H133"/>
    <mergeCell ref="G136:H136"/>
    <mergeCell ref="G139:H139"/>
    <mergeCell ref="G141:G142"/>
    <mergeCell ref="H141:H142"/>
    <mergeCell ref="C142:F142"/>
    <mergeCell ref="A187:A198"/>
    <mergeCell ref="B187:B198"/>
    <mergeCell ref="G187:H187"/>
    <mergeCell ref="G189:H189"/>
    <mergeCell ref="G191:H191"/>
    <mergeCell ref="G193:H193"/>
    <mergeCell ref="G195:H195"/>
    <mergeCell ref="G197:G198"/>
    <mergeCell ref="H197:H198"/>
    <mergeCell ref="C198:F198"/>
    <mergeCell ref="A238:B238"/>
    <mergeCell ref="C238:F238"/>
    <mergeCell ref="B164:B173"/>
    <mergeCell ref="G164:H164"/>
    <mergeCell ref="G185:G186"/>
    <mergeCell ref="H172:H173"/>
    <mergeCell ref="C173:F173"/>
    <mergeCell ref="B174:B186"/>
    <mergeCell ref="G174:H174"/>
    <mergeCell ref="G183:H183"/>
    <mergeCell ref="C199:C206"/>
    <mergeCell ref="D199:D206"/>
    <mergeCell ref="E199:E206"/>
    <mergeCell ref="F199:F206"/>
    <mergeCell ref="C163:F163"/>
    <mergeCell ref="G169:H169"/>
    <mergeCell ref="G172:G173"/>
    <mergeCell ref="G178:H178"/>
    <mergeCell ref="H185:H186"/>
    <mergeCell ref="C186:F186"/>
    <mergeCell ref="E208:E214"/>
    <mergeCell ref="F208:F214"/>
    <mergeCell ref="A199:A207"/>
    <mergeCell ref="B199:B207"/>
    <mergeCell ref="G199:H199"/>
    <mergeCell ref="G201:H201"/>
    <mergeCell ref="G204:H204"/>
    <mergeCell ref="G206:G207"/>
    <mergeCell ref="H206:H207"/>
    <mergeCell ref="C207:F207"/>
    <mergeCell ref="A208:A215"/>
    <mergeCell ref="B208:B215"/>
    <mergeCell ref="G208:H208"/>
    <mergeCell ref="G210:H210"/>
    <mergeCell ref="G212:H212"/>
    <mergeCell ref="G214:G215"/>
    <mergeCell ref="H214:H215"/>
    <mergeCell ref="C215:F215"/>
    <mergeCell ref="C208:C214"/>
    <mergeCell ref="D208:D214"/>
    <mergeCell ref="H227:H228"/>
    <mergeCell ref="C228:F228"/>
    <mergeCell ref="C216:C227"/>
    <mergeCell ref="D216:D227"/>
    <mergeCell ref="E216:E227"/>
    <mergeCell ref="F216:F227"/>
    <mergeCell ref="D229:D234"/>
    <mergeCell ref="E229:E234"/>
    <mergeCell ref="F229:F234"/>
    <mergeCell ref="A216:A228"/>
    <mergeCell ref="B216:B228"/>
    <mergeCell ref="G216:H216"/>
    <mergeCell ref="G218:H218"/>
    <mergeCell ref="G221:H221"/>
    <mergeCell ref="G225:H225"/>
    <mergeCell ref="G227:G228"/>
    <mergeCell ref="E108:E119"/>
    <mergeCell ref="F108:F119"/>
    <mergeCell ref="A229:A235"/>
    <mergeCell ref="B229:B235"/>
    <mergeCell ref="G229:H229"/>
    <mergeCell ref="G232:H232"/>
    <mergeCell ref="G234:G235"/>
    <mergeCell ref="H234:H235"/>
    <mergeCell ref="C235:F235"/>
    <mergeCell ref="C229:C234"/>
    <mergeCell ref="C129:F129"/>
    <mergeCell ref="D88:D97"/>
    <mergeCell ref="E88:E97"/>
    <mergeCell ref="F88:F97"/>
    <mergeCell ref="C99:C106"/>
    <mergeCell ref="D99:D106"/>
    <mergeCell ref="E99:E106"/>
    <mergeCell ref="F99:F106"/>
    <mergeCell ref="C108:C119"/>
    <mergeCell ref="D108:D119"/>
    <mergeCell ref="E130:E141"/>
    <mergeCell ref="F130:F141"/>
    <mergeCell ref="C143:C162"/>
    <mergeCell ref="D143:D162"/>
    <mergeCell ref="E143:E162"/>
    <mergeCell ref="F143:F162"/>
    <mergeCell ref="C187:C197"/>
    <mergeCell ref="D187:D197"/>
    <mergeCell ref="E187:E197"/>
    <mergeCell ref="F187:F197"/>
    <mergeCell ref="C121:C128"/>
    <mergeCell ref="D121:D128"/>
    <mergeCell ref="E121:E128"/>
    <mergeCell ref="F121:F128"/>
    <mergeCell ref="C130:C141"/>
    <mergeCell ref="D130:D141"/>
    <mergeCell ref="C164:C172"/>
    <mergeCell ref="D164:D172"/>
    <mergeCell ref="E164:E172"/>
    <mergeCell ref="F164:F172"/>
    <mergeCell ref="C174:C185"/>
    <mergeCell ref="D174:D185"/>
    <mergeCell ref="E174:E185"/>
    <mergeCell ref="F174:F185"/>
  </mergeCells>
  <pageMargins left="0.7" right="0.7" top="0.75" bottom="0.75" header="0.3" footer="0.3"/>
  <pageSetup paperSize="9" orientation="portrait"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2025-07-28T07:53:30Z</dcterms:modified>
</cp:coreProperties>
</file>