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Turizmus\Cukrász szaktechnikus\"/>
    </mc:Choice>
  </mc:AlternateContent>
  <xr:revisionPtr revIDLastSave="0" documentId="8_{228ABE37-F801-4886-A89D-C297ABD3222D}"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s>
  <definedNames>
    <definedName name="_xlnm._FilterDatabase" localSheetId="0" hidden="1">'6.2'!$A$1:$H$433</definedName>
    <definedName name="_xlnm._FilterDatabase" localSheetId="1" hidden="1">'6.3'!$A$1:$H$451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3" l="1"/>
  <c r="H11" i="3"/>
  <c r="H15" i="3"/>
  <c r="H19" i="3"/>
  <c r="H23" i="3"/>
  <c r="H27" i="3"/>
  <c r="H31" i="3"/>
  <c r="H35" i="3"/>
  <c r="H39" i="3"/>
  <c r="H43" i="3"/>
  <c r="H47" i="3"/>
  <c r="H51" i="3"/>
  <c r="H55" i="3"/>
  <c r="H59" i="3"/>
  <c r="H63" i="3"/>
  <c r="H67" i="3"/>
  <c r="H71" i="3"/>
  <c r="H75" i="3"/>
  <c r="H80" i="3"/>
  <c r="H85" i="3"/>
  <c r="H90" i="3"/>
  <c r="H94" i="3"/>
  <c r="H98" i="3"/>
  <c r="H102" i="3"/>
  <c r="H106" i="3"/>
  <c r="H110" i="3"/>
  <c r="F112" i="3"/>
  <c r="H93" i="1" l="1"/>
  <c r="H89" i="1"/>
  <c r="H84" i="1"/>
  <c r="H80" i="1"/>
  <c r="H76" i="1"/>
  <c r="H72" i="1"/>
  <c r="H68" i="1"/>
  <c r="H64" i="1"/>
  <c r="H60" i="1"/>
  <c r="H56" i="1"/>
  <c r="H52" i="1"/>
  <c r="H48" i="1"/>
  <c r="H44" i="1"/>
  <c r="H38" i="1"/>
  <c r="H32" i="1"/>
  <c r="H24" i="1"/>
  <c r="H18" i="1"/>
  <c r="H13" i="1"/>
  <c r="H9" i="1"/>
  <c r="H5" i="1"/>
  <c r="F95" i="1" l="1"/>
</calcChain>
</file>

<file path=xl/sharedStrings.xml><?xml version="1.0" encoding="utf-8"?>
<sst xmlns="http://schemas.openxmlformats.org/spreadsheetml/2006/main" count="471" uniqueCount="319">
  <si>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</si>
  <si>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</si>
  <si>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</si>
  <si>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</si>
  <si>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</si>
  <si>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</si>
  <si>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</si>
  <si>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</si>
  <si>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</si>
  <si>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</si>
  <si>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Napi munka-tevékenysége során az üzleti érintkezés szabályai szerint kommunikál magyar és legalább egy idegen nyelven a munkatársaival, a vendégekkel.</t>
  </si>
  <si>
    <t>Ismeri az alapvető nyelvi, írásos és szóbeli kommunikációs elvárásokat és normákat magyar és a tanult idegen nyelven.</t>
  </si>
  <si>
    <t xml:space="preserve">Empatikus munkatársaival és a vendégekkel szemben, nyitott és érzékeny a kommunikációs elvárásokra. </t>
  </si>
  <si>
    <t>Betartja és betartatja az alapvető kommunikációs és viselkedési szabályokat.</t>
  </si>
  <si>
    <t>Munkaviszony létesítésekor, munkavégzéskor és felmondáskor érvényesíti munkavállalói jogait, a munka-szerződésének megfelelően.</t>
  </si>
  <si>
    <t>Ismeri a munkaszerződés lényegét, tartalmi elemeit, a Munka Törvénykönyvében a munkavállalóra vonatkozó kötelezettségeket és jogokat.</t>
  </si>
  <si>
    <t>Törekszik a munkaszerződésében foglaltak pontos megvalósulására, kötelezettségeit az előírásoknak megfelelően betartja, munkavégzése során együttműködik munkáltatójával.</t>
  </si>
  <si>
    <t>Betartja a munkaügyi szabályokat, és felelősséget vállal a saját munkavégzéséért. A munka-szerződésben foglaltakat képes önállóan értelmezni.</t>
  </si>
  <si>
    <t xml:space="preserve">A világhálón tájékozódva szakmai tartalmakat keres. </t>
  </si>
  <si>
    <t xml:space="preserve">Felhasználói szinten ismeri a vendéglátáshoz-turisztikához kapcsolódó internetes szakmai felületeket. </t>
  </si>
  <si>
    <t>Magabiztosan kezeli a programokat. Pontosan, precízen rögzít adatokat, ügyel a helyesírás szabályainak, a formai követelményeknek a betartására.</t>
  </si>
  <si>
    <t>Önállóan készíti el az instrukciók alapján kiadott feladatot, táblázat alkotásával, szövegszerkesztő program használatával. A világhálón önállóan tud tájékozódni, a releváns szakmai tartalmakat értelmezni.</t>
  </si>
  <si>
    <t>Információkat, adatokat számítógépes szoftverek használatával rendszerez.</t>
  </si>
  <si>
    <t>Tisztában van a szövegszerkesztő és táblázatkezelő programok kínálta lehetőségekkel.</t>
  </si>
  <si>
    <t>Kiválasztja és használja a vendéglátás munka-folyamataihoz szükséges megfelelő eszközöket, gépeket, kéziszerszámokat, berendezéseket.</t>
  </si>
  <si>
    <t>Ismeri a vendéglátásban használt kéziszerszámokat, gépeket, berendezéseket és eszközöket, valamint azok használati lehetőségeit.</t>
  </si>
  <si>
    <t>Társas helyzetekben figyel a körülötte lévőkre.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</si>
  <si>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 xml:space="preserve"> Betartja a vendéglátásban használt kéziszerszámokra, gépekre, berendezésekre vonatkozó balesetvédelmi előírásokat, képes a balesetveszélyes helyzeteket megelőzni és elhárítani.</t>
  </si>
  <si>
    <t>Napi munkáját a vendéglátásra és turisztikára vonatkozó munka- és tűzvédelmi, egészségvédelmi, környezetvédelmi szabályok, előírások alapján végzi.</t>
  </si>
  <si>
    <t>Ismeri a vendéglátás-turizmus tevékenységeire vonatkozó munka- és tűzvédelmi, környezetvédelmi előírásokat és teendőket.</t>
  </si>
  <si>
    <t xml:space="preserve">Munkavégzés közben felelősségteljesen viselkedik, probléma esetén higgadtan hajtja végre a szükséges teendőket. </t>
  </si>
  <si>
    <t>Saját tevékenysége közben betartja a munkavédelmi, balesetelhárítási, tűzbiztonsági, környezetvédelmi előírásokat.</t>
  </si>
  <si>
    <t>Az élelmiszerek tárolását a FIFO elv alapján végzi.</t>
  </si>
  <si>
    <t>Alapszinten ismeri a FIFO elv lényegét.</t>
  </si>
  <si>
    <t>Figyelemmel kíséri a szavatossági időt a nyersanyagok szakosított tárolásánál.</t>
  </si>
  <si>
    <t>Instrukciók alapján végzi a nyersanyagok helyes, szakszerű tárolását.</t>
  </si>
  <si>
    <t xml:space="preserve"> A receptúrában szereplő mennyiségeket kiméri. </t>
  </si>
  <si>
    <t xml:space="preserve"> Ismeri a tömeg és űrtartalom mértékegységeit, a mértékegységek átváltását, a tárázás helyes alkalmazását, a mérés műveletét. </t>
  </si>
  <si>
    <t xml:space="preserve"> Törekszik a receptúrában szereplő mértékegységek pontos betartására.</t>
  </si>
  <si>
    <t xml:space="preserve">Felelősségteljesen és önállóan végzi mérési feladatait.  </t>
  </si>
  <si>
    <t>Szálláshelyet ajánl a vendég igényei alapján, a saját régiójában.</t>
  </si>
  <si>
    <t>Azonosítja a szálláshelyek különböző típusait.</t>
  </si>
  <si>
    <t>Törekszik a szálláshelyek minél szélesebb kínálatának a megismerésére, elsősorban saját régiójában.</t>
  </si>
  <si>
    <t>Az igény alapján kiválasztott szálláshelyet és annak szolgáltatásait önállóan bemutatja.</t>
  </si>
  <si>
    <t>A saját turisztikai régiójában megtalálható attrakciókat és adottságokat megkülönbözteti. Ajánlja a saját régiójában megtalálható legjelentősebb nemzetközi turisztikai vonzerővel rendelkező helyszíneket, rendezvényeket.</t>
  </si>
  <si>
    <t>Ismeri az ország és saját régiójának turisztikai attrakcióit, a turisztikai térségeket, a létrejött új turisztikai fejlesztéseket, a desztinációt meghatározó természeti adottságokat, különös tekintettel az egészségturizmusra, fesztiválokra, gasztronómiára vonatkozóan.</t>
  </si>
  <si>
    <t>Törekszik tudásának horizontális és vertikális bővítésére a turisztikai látványosságok területén.</t>
  </si>
  <si>
    <t>Iránymutatás alapján, előzetes felkészülés után, önállóan vagy társaival együttműködve projektmunka keretében bemutatja turisztikai régiójának egy-egy jellemző attrakcióját, vonzerejét (rendezvényt, fesztivált, egészség- turisztikai attrakciót).</t>
  </si>
  <si>
    <t>Éttermi alapterítést végez a szakmai előírások alapján.</t>
  </si>
  <si>
    <t xml:space="preserve"> Ismeri az alapterítés előírásait, a terítés lépéseit, a terítéshez használt eszközöket.</t>
  </si>
  <si>
    <t xml:space="preserve"> Törekszik az előírások szerinti, hibátlan terítésre.</t>
  </si>
  <si>
    <t xml:space="preserve"> Az előzetesen begyakorolt műveletek alapján, önállóan végzi az alapterítést.</t>
  </si>
  <si>
    <t xml:space="preserve">Fogadja a vendéget, ismerteti az ételeket és italokat. Az elkészített ételeket svájci felszolgálási módban szolgálja fel. </t>
  </si>
  <si>
    <t>Ismeri a vendéglátó üzletben a vendégfogadás és a svájci felszolgálási mód szabályait.</t>
  </si>
  <si>
    <t>Törekszik a vendégekkel szemben a lehető legudvariasabb magatartást tanúsítani.</t>
  </si>
  <si>
    <t>Betartja a szakma szabályait kommunikációja, a vendégfogadás és az étel- és ital felszolgálás során.</t>
  </si>
  <si>
    <t xml:space="preserve">Receptúra alapján alkoholmentes kevert italokat készít. </t>
  </si>
  <si>
    <t>Ismeri az alkoholmentes kevert italok (Lucky Driver; Shirley Temple; Alkoholmentes Mojito; Alkoholmentes Pińa Colada) elkészítésének módját, alapanyagait, a kevert ital készítés lépéseit.</t>
  </si>
  <si>
    <t>Törekszik a termék receptúrájának megfelelő anyagot kiválasztani. Törekszik az elkészített ételek és italok recept szerinti hibátlan elkészítésére, odafigyel a technológiai lépések pontos betartására.</t>
  </si>
  <si>
    <t>Az előzetesen begyakorolt műveletek alapján, önállóan készíti el a kevert italokat.</t>
  </si>
  <si>
    <t xml:space="preserve"> Vendég előtt ételeket készít (desszertkészítés, salátakeverés).</t>
  </si>
  <si>
    <t>Ismeri a vendég előtt készíthető desszerteket és salátákat, valamint az elkészítésükhöz használt eszközöket.</t>
  </si>
  <si>
    <t>Az előzetesen begyakorolt műveletek alapján, önállóan készíti a megismert ételeket.</t>
  </si>
  <si>
    <t>A cukrászati készítményekhez használt alap- és járulékos anyagokat íz, illat, és állomány alapján megkülönbözteti.</t>
  </si>
  <si>
    <t>Ismeri a cukrászati termékkészítéshez használt nyersanyagok, járulékos anyagok általános és érzékszervi tulajdonságait, a nyersanyagromlás jellemzőit.</t>
  </si>
  <si>
    <t>Betartja a nyersanyagokra, járulékos anyagokra vonatkozó minőségi követelményeket.</t>
  </si>
  <si>
    <t>Kiválasztja a zöldség és gyümölcs előkészítéshez, daraboláshoz szükséges eszközöket, kézi szerszámokat.</t>
  </si>
  <si>
    <t>Ismeri a zöldség és gyümölcs előkészítéshez és daraboláshoz használt konyhai kéziszerszámokat, eszközöket, és azok biztonságos használatát.</t>
  </si>
  <si>
    <t>Végrehajtja a kiszabott feladatot, gazdaságosan és esztétikusan végez előkészítő és tisztító műveleteket.</t>
  </si>
  <si>
    <t>A balesetvédelmi és munkavédelmi előírások betartása mellett, önállóan dolgozik.</t>
  </si>
  <si>
    <t>Cukrászati alapműveleteket végez (előkészítő műveleteket, tésztakészítő, tésztafeldolgozó sütő, töltelékkészítő, befejező műveleteket).</t>
  </si>
  <si>
    <t>Ismeri az anyagok, eszközök előkészítő műveleteit, az egyszerűbb technológiájú cukrászati tészták (a gyúrt omlós, kevert omlós, forrázott tészta, felvert tészták) készítését, feldolgozását, sütését, és az ezekből készült egyszerűbb termékek előállítását. Ismeri a termékekhez tartozó töltelékek készítését, felhasználását, a termék betöltését, befejező műveleteit, a kreatív díszítés alapjait.</t>
  </si>
  <si>
    <t>Rendszerezi feladatait, összefűzi a tevékenységeket, fogékony az információk befogadásra, odafigyel a cukrászati termékek helyes technológiájára.</t>
  </si>
  <si>
    <t>Előzetesen begyakorolt cukrászati alapműveletek alapján önállóan készíti a megismert termékeket.</t>
  </si>
  <si>
    <t>Konyha-technológiai alapműveleteket (sütés, főzés, párolás, pirítás, grillezés) végez.</t>
  </si>
  <si>
    <t>Ismeri a konyha-technológiai alapműveleteket.</t>
  </si>
  <si>
    <t xml:space="preserve">Az étel jellegének megfelelő ízesítésre, fűszerezésre törekszik. </t>
  </si>
  <si>
    <t>Az előzetesen begyakorolt konyha-technológiai műveleteket önállóan elvégzi a megismert ételek esetében.</t>
  </si>
  <si>
    <t>Az ételek elkészítéséhez használatos fűszereket, ízesítőket felismeri, arányosan használja, megkülönbözteti azokat.</t>
  </si>
  <si>
    <t>Az ételkészítés során használt fűszerek, ízesítők tulajdonságaival, íz jellemzőivel tisztában van.</t>
  </si>
  <si>
    <t>Ügyel a nyersanyagok, ízesítő anyagok szakszerű kezelésére, tárolására, minőségük megőrzésére. Kizárólag megfelelő minőségű fűszereket használ.</t>
  </si>
  <si>
    <t xml:space="preserve"> Használat előtt önállóan ellenőrzi a fűszerek frissességét és szavatossági idejüket.</t>
  </si>
  <si>
    <t>Konyha-technológiai műveleteket (előkészítő, elkészítő, kiegészítő, befejező) végez.</t>
  </si>
  <si>
    <t xml:space="preserve">Ismeri az alapanyagok megfelelő előkészítését, az ételek elkészítéséhez tartozó teljeskörű munka-folyamatokat. </t>
  </si>
  <si>
    <t xml:space="preserve"> Különféle konyhatechnológiai eljárásokkal ételeket készít, tálalásig igény szerint melegen tartja vagy hűti az ételt. Az étkezés típusának, jellegének megfelelően tálal és díszít, betartja a munka- és balesetvédelmi, HACCP, környezetvédelmi, valamint más hatósági előírásokat. Tisztán tartja a munkahelyét, a gépeket, berendezéseket és kéziszerszámokat.</t>
  </si>
  <si>
    <t>Munkáját idő és műveleti sorrend szerint pontosan áttekinti, logikusan megtervezi, és előkészíti a szükséges alapanyagokat és eszközöket, törekszik az alapanyagok gazdaságos felhasználására. Munkáját gyakorlati szempontból önállóan, logikus sorrendben, gyorsan, időre, határozottan, csak a szükséges eszközöket használva, tisztán elvégzi.</t>
  </si>
  <si>
    <t>A munka világa</t>
  </si>
  <si>
    <t>Kommunikáció és vendégkapcsolatok</t>
  </si>
  <si>
    <t>IKT a vendéglátásban</t>
  </si>
  <si>
    <t>Digitális tananyagtartalmak alkalmazása</t>
  </si>
  <si>
    <t>Digitális eszközök a vendéglátásban</t>
  </si>
  <si>
    <t>Digitális eszközök a turizmusban</t>
  </si>
  <si>
    <t>Termelési, értékesítési és turisztikai alapismeretek</t>
  </si>
  <si>
    <t>A cukrászati termelés alapjai</t>
  </si>
  <si>
    <t>Az ételkészítés alapjai</t>
  </si>
  <si>
    <t>A vendégtéri értékesítés alapjai</t>
  </si>
  <si>
    <t>A turisztikai és szálláshelyi tevékenység alapjai</t>
  </si>
  <si>
    <t>Alapvető szakmai elvárások</t>
  </si>
  <si>
    <t>Munkabiztonság és egészségvédelem</t>
  </si>
  <si>
    <t>A termelési és értékesítési területek számára projektebéd vagy projektvacsora keretében (akár valamilyen ünnephez, például Karácsonyhoz vagy Farsanghoz kapcsolódóan) külső vendégek számára bemutathatják az ágazati oktatás során megszerzett tudást valós éttermi körülmények között, brigádokban. Az előkészítő munkától kezdve a vendégek kiszolgálásán át a befejező műveletekig lehetőség nyílik arra, hogy az elsajátított gyakorlatot új helyzetben, valós vendégek között mutassák be.</t>
  </si>
  <si>
    <t>Az iskola székhelye szerinti régió vonzerőleltárának elkészítése kis csoportokban, a következő szempontok figyelembevételével: egészségturizmus, kulturális turizmus, bor- és gasztronómiai turizmus, aktív és természeti turizmus, világörökségek, hungarikumok. Az elkészült vonzerőleltárt célszerű prezentációs formában bemutatni.</t>
  </si>
  <si>
    <t>"B" IKT A VENDÉGLÁTÁSBAN (3;  4. SOR)</t>
  </si>
  <si>
    <t>"C" TERMELÉSI, ÉRTÉKESÍTÉSI ÉS TURISZTIKAI ALAPISMERETEK (5; 6; 7; 8; 9; 10; 11; 12; 13; 14; 15; 16; 17; 18; 19; 20. sor)</t>
  </si>
  <si>
    <t>"A" A MUNKA VILÁGA (1;  2;  6. SOR)</t>
  </si>
  <si>
    <r>
      <t xml:space="preserve">A tananyagelemek és a deszkriptorok projektszemléletű kapcsolódása: 
</t>
    </r>
    <r>
      <rPr>
        <sz val="11"/>
        <color theme="1"/>
        <rFont val="Franklin Gothic Book"/>
        <family val="2"/>
      </rPr>
      <t>A projektoktatás során szituációs gyakorlatokon keresztül könnyebben elsajátíthatók a szakkifejezések, a kommunikációs helyzetek, valamint az alapvető kommunikációs elvárások mind írásban, mind szóban, az etikai és erkölcsi elvárások figyelembevételével.</t>
    </r>
  </si>
  <si>
    <r>
      <t xml:space="preserve">A tananyagelemek és a deszkriptorok projektszemléletű kapcsolódása: 
</t>
    </r>
    <r>
      <rPr>
        <sz val="11"/>
        <color theme="1"/>
        <rFont val="Franklin Gothic Book"/>
        <family val="2"/>
      </rPr>
      <t>A diákok megértsék és gyakorlatiasan alkalmazzák a munkavállalói jogokat a vendéglátás területén, egy étterem működési modelljén keresztül. A tanulók csoportokra osztva elkészítik egy fiktív étterem egyik munkakörére vonatkozó munkaszerződését, figyelembe véve a Munka Törvénykönyvét és a vendéglátásra vonatkozó speciális szabályokat. A diákok szerepjáték keretében eljátsszák az étterem működését, ahol különböző munkavállalói helyzetek adódnak (pl. túlóra, szabadság, betegség). Valós vagy fiktív esettanulmányokat dolgoznak fel, amelyek a munkavállalói jogok gyakorlására vonatkoznak a vendéglátásban.</t>
    </r>
  </si>
  <si>
    <r>
      <t xml:space="preserve">A tananyagelemek és a deszkriptorok projektszemléletű kapcsolódása:
</t>
    </r>
    <r>
      <rPr>
        <sz val="11"/>
        <color theme="1"/>
        <rFont val="Franklin Gothic Book"/>
        <family val="2"/>
      </rPr>
      <t>A digitális tananyagok használatával könnyen fejleszthetők a tanulók digitális kompetenciái, amelyek birtokában képessé válnak a világháló hatékony használatára. Akár csoportban, akár önálló feladatvégrehajtás során fel tudják térképezni a munkájukhoz kapcsolódó weboldalakat. A szakmai oldalak böngészésével információkat nyernek a szakterületüket érintő jó gyakorlatokról és újításokról, amelyek megismerése és rendszerezése kisebb projektfeladatok tárgyát is képezheti.</t>
    </r>
  </si>
  <si>
    <r>
      <t>A tananyagelemek és a deszkriptorok projektszemléletű kapcsolódása:</t>
    </r>
    <r>
      <rPr>
        <sz val="11"/>
        <color theme="1"/>
        <rFont val="Franklin Gothic Book"/>
        <family val="2"/>
      </rPr>
      <t xml:space="preserve">
Mind a turizmus, mind a vendéglátás területén leggyakrabban használt digitális eszközöket (Office- és online programok, szállodai- és vendéglátóipari szoftverek, informatikai eszközök) és azok gyakorlati alkalmazását megismerik a tanulók. Olyan projektszemléletű feladatokat oldanak meg, amelyekhez az iskolában rendelkezésre álló szoftverek órai keretek közötti használata nélkülözhetetlen. Amennyiben van rá lehetőség, meghívott szoftverkezelők bemutatkozása során a tanulók kipróbálhatják a demóverziókat.</t>
    </r>
  </si>
  <si>
    <r>
      <t xml:space="preserve">A tananyagelemek és a deszkriptorok projektszemléletű kapcsolódása: 
</t>
    </r>
    <r>
      <rPr>
        <sz val="11"/>
        <color theme="1"/>
        <rFont val="Franklin Gothic Book"/>
        <family val="2"/>
      </rPr>
      <t>Az oktatás célja, hogy a diákok gyakorlati tapasztalatot szerezzenek a vendéglátásban használt eszközök, gépek és berendezések használatában és karbantartásában. A tanulók megismerik a vendéglátásban alkalmazott különböző eszközöket, gépeket és berendezéseket (pl. sütők, hűtők, mosogatógépek, kávéfőzők), megtanulják azok karbantartását és tisztítását, valamint csoportmunkában eszközhasználati útmutatót készíthetnek egy-egy eszközhöz, különös tekintettel a munka- és balesetvédelmi előírásokra.</t>
    </r>
  </si>
  <si>
    <r>
      <t xml:space="preserve">A tananyagelemek és a deszkriptorok projektszemléletű kapcsolódása: 
</t>
    </r>
    <r>
      <rPr>
        <sz val="11"/>
        <color theme="1"/>
        <rFont val="Franklin Gothic Book"/>
        <family val="2"/>
      </rPr>
      <t>A vendéglátás területén kiemelt jelentősége van az élelmiszerbiztonságnak. A gyakorlatok során a szakoktató irányításával kell elsajátítani a szakosított tárolást, figyelembe véve a szavatossági és felhasználhatósági időket. Projektfeladat keretében a tanuló önállóan, az előírásoknak megfelelően helyezi el az egyes élelmiszereket. A feladat része lehet az elhelyezés megfelelőségének más tanuló általi ellenőrzése is.</t>
    </r>
  </si>
  <si>
    <r>
      <t xml:space="preserve">A tananyagelemek és a deszkriptorok projektszemléletű kapcsolódása: 
</t>
    </r>
    <r>
      <rPr>
        <sz val="11"/>
        <color theme="1"/>
        <rFont val="Franklin Gothic Book"/>
        <family val="2"/>
      </rPr>
      <t>A gyakorlati feladatok során a tanulók egy étel vagy ital receptúrája és kalkulációja alapján, a szakoktató utasításai szerint mérési feladatokat végeznek tömeg- és űrtartalom-mérő eszközökkel, különös figyelmet fordítva a mértékegység-átváltásokra. Ez a tevékenység fejleszti a pontosságot, a számolási készségeket, a problémamegoldó képességet, valamint a gyakorlatban alkalmazható mértékegység-átváltásokat, miközben valós termelési helyzeteket modelleznek.</t>
    </r>
  </si>
  <si>
    <r>
      <t xml:space="preserve">A tananyagelemek és a deszkriptorok projektszemléletű kapcsolódása: 
</t>
    </r>
    <r>
      <rPr>
        <sz val="11"/>
        <color theme="1"/>
        <rFont val="Franklin Gothic Book"/>
        <family val="2"/>
      </rPr>
      <t>Az oktató által meghatározott kritériumok alapján szálláshelyet keres, megismeri a kiválasztott szálláshely szolgáltatásait, majd bemutatja azt. A bemutatás során utazási irodai szituációs környezet megteremtésével valósul meg a szálláshely ajánlása.</t>
    </r>
  </si>
  <si>
    <r>
      <t xml:space="preserve">A tananyagelemek és a deszkriptorok projektszemléletű kapcsolódása: 
</t>
    </r>
    <r>
      <rPr>
        <sz val="11"/>
        <color theme="1"/>
        <rFont val="Franklin Gothic Book"/>
        <family val="2"/>
      </rPr>
      <t>Projektmunka keretében, önállóan vagy csoportosan bemutatják az iskola székhelye szerinti régió egy-egy jellemző attrakcióját úgy, hogy ösztönözzék a hallgatóságot a vonzerő felkeresésére.</t>
    </r>
  </si>
  <si>
    <r>
      <t xml:space="preserve">A tananyagelemek és a deszkriptorok projektszemléletű kapcsolódása: 
</t>
    </r>
    <r>
      <rPr>
        <sz val="11"/>
        <color theme="1"/>
        <rFont val="Franklin Gothic Book"/>
        <family val="2"/>
      </rPr>
      <t>A tanulók egy szimulált vendéglátóipari környezetben önállóan alapterítést végeznek, miközben megismerkednek a terítés lépéseivel, az eszközök helyes használatával és az előírások szerinti elrendezéssel. A cél, hogy a diákok gyakorlatban sajátítsák el az asztalterítés alapjait, miközben fejlődik precizitásuk, esztétikai érzékük és munkaszervezési képességük.</t>
    </r>
  </si>
  <si>
    <r>
      <t xml:space="preserve">A tananyagelemek és a deszkriptorok projektszemléletű kapcsolódása: 
</t>
    </r>
    <r>
      <rPr>
        <sz val="11"/>
        <color theme="1"/>
        <rFont val="Franklin Gothic Book"/>
        <family val="2"/>
      </rPr>
      <t>A tanulók szerepjáték alapú helyzetgyakorlatok során párokban dolgoznak, ahol az egyikük vendégként, a másik pedig felszolgálóként vesz részt az értékesítési folyamatban. A projekt célja, hogy a tanulók valós vendéglátóipari helyzeteket szimuláljanak, miközben fejlesztik kommunikációs készségeiket, szakmai ismereteiket és problémamegoldó képességüket.
Ez a tevékenység nemcsak a szakmai protokollok és értékesítési technikák elsajátítását segíti elő, hanem a tanulók önbizalmát, helyzetfelismerési és kommunikációs képességeit is fejleszti, miközben valós vendéglátóipari helyzeteket modelleznek.</t>
    </r>
  </si>
  <si>
    <r>
      <t xml:space="preserve">A tananyagelemek és a deszkriptorok projektszemléletű kapcsolódása: 
</t>
    </r>
    <r>
      <rPr>
        <sz val="11"/>
        <color theme="1"/>
        <rFont val="Franklin Gothic Book"/>
        <family val="2"/>
      </rPr>
      <t>A tanulók egy zöldség- és gyümölcs-előkészítés keretében gyakorlatban sajátítják el az előkészítéshez és daraboláshoz szükséges eszközök kiválasztását és helyes használatát. A projekt célja, hogy a diákok tudatosan megválasszák a megfelelő kézi szerszámokat, és biztonságos, hatékony munkafolyamatot alakítsanak ki. Fejlesztett készségek: eszközhasználati tudatosság és hatékonyság, munkafolyamatok szervezése és előkészítése, munka- és balesetvédelmi szabályok betartása, precíziós kézmozgás és vágástechnikák fejlesztése.</t>
    </r>
  </si>
  <si>
    <r>
      <t xml:space="preserve">A tananyagelemek és a deszkriptorok projektszemléletű kapcsolódása: 
</t>
    </r>
    <r>
      <rPr>
        <sz val="11"/>
        <color theme="1"/>
        <rFont val="Franklin Gothic Book"/>
        <family val="2"/>
      </rPr>
      <t>A gyakorlati feladat során a tanulók bekészítik a cukrászati termék elkészítéséhez szükséges alapanyagokat és eszközöket, majd kiválasztják a megfelelő technológiai műveletet, elvégzik az elkészítést, befejező műveleteket végeznek, és díszítik a terméket. Az elkészítendő termék meghatározásakor célszerű figyelembe venni a különleges alkalmakat és ünnepeket, amelyek tematikája megjelenhet akár a termék kiválasztásában, akár a kreatív díszítésben.</t>
    </r>
  </si>
  <si>
    <r>
      <t xml:space="preserve">A tananyagelemek és a deszkriptorok projektszemléletű kapcsolódása: 
</t>
    </r>
    <r>
      <rPr>
        <sz val="11"/>
        <color theme="1"/>
        <rFont val="Franklin Gothic Book"/>
        <family val="2"/>
      </rPr>
      <t>A gyakorlati feladat során a diákok önállóan kiválasztják és előkészítik az adott étel elkészítéséhez szükséges alapanyagokat, eszközöket és gépeket. Ezt követően, az étel receptúrájának és technológiai leírásának alapos tanulmányozása után, szakszerűen alkalmazzák a megfelelő konyhatechnológiai alapműveleteket (sütés, párolás, főzés, pirítás, grillezés), figyelembe véve az egyes műveletek optimális hőmérsékletét, időtartamát és az alapanyagok sajátosságait. A diákok folyamatosan ellenőrzik az étel állagát, ízét és hőmérsékletét, szükség esetén korrigálva a folyamatot. Az elkészült ételt esztétikusan tálalják, betartva a higiéniai előírásokat és a tálalási szabályokat.</t>
    </r>
  </si>
  <si>
    <r>
      <t xml:space="preserve">A tananyagelemek és a deszkriptorok projektszemléletű kapcsolódása: 
</t>
    </r>
    <r>
      <rPr>
        <sz val="11"/>
        <color theme="1"/>
        <rFont val="Franklin Gothic Book"/>
        <family val="2"/>
      </rPr>
      <t>A diákok a kalkulációk és/vagy a szakoktató útmutatásai alapján, önállóan tervezik meg az ételkészítés fűszerezését, figyelembe véve az alapanyagok ízprofilját és az étel jellegét. A saját munkafelületükön szakszerűen előkészítik a szükséges fűszereket és ízesítőket, ügyelve azok minőségére, frissességére és megfelelő tárolására. A fűszerek és ízesítők használata során a diákok pontosan mérik ki az előírt mennyiségeket, figyelembe véve az egyes fűszerek erősségét és ízhatását. Az étel elkészítése során folyamatosan kóstolják és értékelik az ízeket, szükség esetén korrigálva a fűszerezést. A diákok ismerik a különböző fűszerek és ízesítők párosításait, és képesek kreatívan kombinálni azokat, hogy egyedi és harmonikus ízvilágot hozzanak létre.</t>
    </r>
  </si>
  <si>
    <r>
      <t xml:space="preserve">A tananyagelemek és a deszkriptorok projektszemléletű kapcsolódása:  
</t>
    </r>
    <r>
      <rPr>
        <sz val="11"/>
        <color theme="1"/>
        <rFont val="Franklin Gothic Book"/>
        <family val="2"/>
      </rPr>
      <t>A tanulók a konyhatechnológiai műveletek (előkészítő, elkészítő, kiegészítő, befejező) teljes spektrumát alkalmazzák, önállóan tervezve és szervezve az ételkészítési folyamatot. A feladat során komplex gondolkodással és szakmai precizitással választják ki és készítik elő az alapanyagokat, alkalmazzák a megfelelő technológiai eljárásokat, és végzik el a tálalást, figyelembe véve az étel jellegét, a vendég igényeit és a higiéniai előírásokat. A diákok képesek a folyamat során felmerülő problémák megoldására, a minőségellenőrzésre és a hatékony munkavégzésre. A vendégtéri értékesítés során a diákok páros gyakorlati feladatok keretében demonstrálják a konyhatechnológiai műveletek és a vendéglátási készségek közötti szoros kapcsolatot.</t>
    </r>
  </si>
  <si>
    <r>
      <t xml:space="preserve">A tananyagelemek és a deszkriptorok projektszemléletű kapcsolódása: 
</t>
    </r>
    <r>
      <rPr>
        <sz val="11"/>
        <color theme="1"/>
        <rFont val="Franklin Gothic Book"/>
        <family val="2"/>
      </rPr>
      <t>A vendéglátás területén kiemelt jelentősége van az előírt speciális munka- és tűzvédelmi szabályoknak, valamint azok gyakorlati alkalmazásának. A diákoknak ügyelniük kell a biztonsági eszközök helyes használatára, a balesetmegelőzési intézkedések betartására és a kollektív biztonság elvére a munkafolyamatok során. Minden munkafolyamat megkezdése előtt beazonosítják az adott tevékenységhez leginkább jellemző veszélyforrásokat, és azok elkerülésének módját. A gyakorlati feladatok végrehajtása során hangsúlyosan jelenik meg tevékenységük biztonsági hatása.</t>
    </r>
  </si>
  <si>
    <r>
      <t xml:space="preserve">A tananyagelemek és a deszkriptorok projektszemléletű kapcsolódása: 
</t>
    </r>
    <r>
      <rPr>
        <sz val="11"/>
        <color theme="1"/>
        <rFont val="Franklin Gothic Book"/>
        <family val="2"/>
      </rPr>
      <t>A tanulók egy szimulált vendéglátóipari környezetben dolgoznak, ahol a receptúráknak megfelelően készítenek kevert italokat, figyelembe véve a technológiai lépéseket és a felszolgálási szabályokat. A projekt célja, hogy a diákok a gyakorlatban sajátítsák el az italok elkészítésének és szervírozásának folyamatát, miközben fejlődnek precizitásban, kézügyességben és kommunikációs készségekben.</t>
    </r>
  </si>
  <si>
    <r>
      <t xml:space="preserve">A tananyagelemek és a deszkriptorok projektszemléletű kapcsolódása: 
</t>
    </r>
    <r>
      <rPr>
        <sz val="11"/>
        <color theme="1"/>
        <rFont val="Franklin Gothic Book"/>
        <family val="2"/>
      </rPr>
      <t>A tanulók egy szimulált vendéglátói helyzetben páros feladatként salátát készítenek és felszolgálnak, miközben alkalmazzák a korábban megismert nyersanyagokat, technológiai eljárásokat és eszközöket. A projekt célja, hogy a diákok a gyakorlatban sajátítsák el a salátakeverés és tálalás folyamatait, valamint fejlesszék vendégfogadási és kommunikációs készségeiket.</t>
    </r>
  </si>
  <si>
    <r>
      <t xml:space="preserve">A tananyagelemek és a deszkriptorok projektszemléletű kapcsolódása: 
</t>
    </r>
    <r>
      <rPr>
        <sz val="11"/>
        <color theme="1"/>
        <rFont val="Franklin Gothic Book"/>
        <family val="2"/>
      </rPr>
      <t>A tanulók egy érzékszervi vizsgálat során ismerik meg és különböztetik meg a cukrászati készítményekhez használt alap- és járulékos anyagokat. A cél az, hogy a diákok empirikus módon, saját tapasztalataikra támaszkodva fedezzék fel az alapanyagok jellemzőit, és megértsék azok szerepét a cukrászati termékekben.</t>
    </r>
  </si>
  <si>
    <r>
      <t xml:space="preserve">időkeret: </t>
    </r>
    <r>
      <rPr>
        <sz val="11"/>
        <color theme="1"/>
        <rFont val="Franklin Gothic Book"/>
        <family val="2"/>
        <charset val="238"/>
      </rPr>
      <t>16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</si>
  <si>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</si>
  <si>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"C"</t>
    </r>
  </si>
  <si>
    <t>Ágazati alapoktatás összes óraszáma:</t>
  </si>
  <si>
    <t>Szakirányú oktatás összes óraszáma:</t>
  </si>
  <si>
    <t>Elszámoltatás</t>
  </si>
  <si>
    <t>Anyaggazdálkodás</t>
  </si>
  <si>
    <t>Bonbonok készítése</t>
  </si>
  <si>
    <t>Hidegcukrászati termékek készítése</t>
  </si>
  <si>
    <t>Töltelékek, krémek készítése, gyümölcsök, zöldségek tartósítása</t>
  </si>
  <si>
    <t xml:space="preserve">Cukrászati termékek készítése
</t>
  </si>
  <si>
    <t>Cukrászati termékek tervezése, különleges díszítése</t>
  </si>
  <si>
    <t>Díszmunkákat tervez, különleges díszítéseket végez.</t>
  </si>
  <si>
    <t>Cukrászati termékek egyszerű díszítése, tálalása</t>
  </si>
  <si>
    <t>Bevonatok készítése, alkalmazása</t>
  </si>
  <si>
    <t>Cukrászati termékek egyszerű díszítési és befejező műveleteit végzi.</t>
  </si>
  <si>
    <t>Különleges táplálkozási igények figyelembevételével készülő cukrászati termékek előállítása</t>
  </si>
  <si>
    <t>Fokozottan ügyel a különleges táplálkozási előírások szerint készülő cukrászati termékek követelményeinek betartására.</t>
  </si>
  <si>
    <t>Hidegcukrászati készítményeket, fagylaltot, parfét készít.</t>
  </si>
  <si>
    <t>Nemzetközi cukrászati termékek készítése</t>
  </si>
  <si>
    <t>Felvertek és hagyományos cukrászati termékek készítése</t>
  </si>
  <si>
    <t>Édes teasütemények, mézesek készítése</t>
  </si>
  <si>
    <t>Krémes készítmények előállítása</t>
  </si>
  <si>
    <t>Krémes termékekhez tésztákat, krémlapokat, tésztahüvelyeket készít, töltési műveleteket végez, krémes termékeket állít elő.</t>
  </si>
  <si>
    <t>Tészták és sós teasütemények készítése</t>
  </si>
  <si>
    <t>Tészták és uzsonnasütemények készítése</t>
  </si>
  <si>
    <t>Cukrászati berendezések, gépek és készülékek kezelése</t>
  </si>
  <si>
    <t>Cukrászati termékek kalkulációja</t>
  </si>
  <si>
    <t>Kiszámítja a termékkészítéshez szükséges mennyiségeket, kiméri a nyersanyagokat. Megtervezi az előkészítő műveleteket, az összetett cukrászati munkafolyamatok előkészítését.</t>
  </si>
  <si>
    <t>Munkafolyamatok előkészítése</t>
  </si>
  <si>
    <t>Előkészítés</t>
  </si>
  <si>
    <t>Kiválasztja a cukrászati termékkészítéshez szükséges anyagokat.</t>
  </si>
  <si>
    <t>"A" Cukrászati nyersanyagok és azok technológiai szerepe (1. sor)</t>
  </si>
  <si>
    <r>
      <t xml:space="preserve">Kapcsolódó tananyagegységek: 
</t>
    </r>
    <r>
      <rPr>
        <sz val="11"/>
        <color theme="1"/>
        <rFont val="Franklin Gothic Book"/>
        <family val="2"/>
        <charset val="238"/>
      </rPr>
      <t xml:space="preserve">"J", "K", "L", "M"  </t>
    </r>
    <r>
      <rPr>
        <b/>
        <sz val="11"/>
        <color theme="1"/>
        <rFont val="Franklin Gothic Book"/>
        <family val="2"/>
        <charset val="238"/>
      </rPr>
      <t xml:space="preserve">             </t>
    </r>
  </si>
  <si>
    <r>
      <t>időkeret:</t>
    </r>
    <r>
      <rPr>
        <sz val="11"/>
        <color theme="1"/>
        <rFont val="Franklin Gothic Book"/>
        <family val="2"/>
        <charset val="238"/>
      </rPr>
      <t xml:space="preserve"> 8-10 óra</t>
    </r>
  </si>
  <si>
    <t xml:space="preserve">Projektfeladat címe:
Cukrászati üzem gazdasági tervezése és költségvetése
Projektleírás:
A kollégák egy fiktív vagy valós cukrászati üzem számára készítenek éves költségvetést, amely figyelembe veszi az anyagköltségeket, a munkaerőköltségeket, a karbantartási és takarítási költségeket, valamint egyéb működési kiadásokat. A projekt során a kollégák elemzik a termelés gazdasági aspektusait, és feltérképezik a termelési volumenek és költségek közötti összefüggéseket. Az elkészített költségvetési terv segíti az üzlet hosszú távú fenntarthatóságát, és biztosítja, hogy a cukrászati üzem pénzügyi döntései megalapozottak és költséghatékonyak legyenek.
A projekt eredménye:
A kollégák képesek lesznek részletes költségvetést és gazdasági tervet kidolgozni egy cukrászati üzem számára, amely segíti a pénzügyi döntések meghozatalát és az üzlet gazdaságos működtetését. A projekt során megszerzett ismeretek alkalmazása hozzájárul a cukrászati üzemek fenntarthatóságának biztosításához, segítve a pénzügyi tervezést és a költséghatékonyság elérését.
</t>
  </si>
  <si>
    <r>
      <t xml:space="preserve">Kapcsolódó tananyagegységek:                            </t>
    </r>
    <r>
      <rPr>
        <sz val="11"/>
        <color theme="1"/>
        <rFont val="Franklin Gothic Book"/>
        <family val="2"/>
        <charset val="238"/>
      </rPr>
      <t xml:space="preserve">"B"; "M"; "J"; "D"; "H" </t>
    </r>
    <r>
      <rPr>
        <b/>
        <sz val="11"/>
        <color theme="1"/>
        <rFont val="Franklin Gothic Book"/>
        <family val="2"/>
        <charset val="238"/>
      </rPr>
      <t xml:space="preserve">                 </t>
    </r>
  </si>
  <si>
    <r>
      <t xml:space="preserve">időkeret: </t>
    </r>
    <r>
      <rPr>
        <sz val="11"/>
        <color theme="1"/>
        <rFont val="Franklin Gothic Book"/>
        <family val="2"/>
        <charset val="238"/>
      </rPr>
      <t>8-10 óra</t>
    </r>
  </si>
  <si>
    <t>Projektfeladat címe:
Minőség- és mennyiségellenőrzési rendszer kialakítása a cukrászati termelésben
Projektleírás:
A projekt célja egy olyan minőség- és mennyiségellenőrzési rendszer megtervezése és megvalósítása, amely hatékonyan biztosítja a cukrászati termékek megfelelő minőségét és a termelési mennyiségek pontos nyilvántartását. A kollégák áttekinthetik a meglévő rendszert, majd javaslatokat dolgoznak ki annak javítására. A rendszer kialakításánál figyelembe kell venni a termékek jellemzőit, az élelmiszerbiztonsági előírásokat, valamint a termelési és kiszállítási igényeket. Emellett a naplózási és dokumentációs feladatok pontos meghatározása is szükséges a hatékony működés érdekében.
A projekt eredménye:
A kollégák képesek lesznek olyan minőség- és mennyiségellenőrzési folyamatok kidolgozására, amelyek növelik a cukrászati termékek megbízhatóságát, miközben csökkentik a hibás termelésből adódó veszteséget. A projekt során megszerzett ismeretek és készségek a napi munkavégzés során is alkalmazhatók lesznek, ezzel elősegítve a termelési hatékonyságot és a termékek minőségének fenntartását.</t>
  </si>
  <si>
    <r>
      <t xml:space="preserve">Kapcsolódó tananyagegységek:
</t>
    </r>
    <r>
      <rPr>
        <sz val="11"/>
        <color theme="1"/>
        <rFont val="Franklin Gothic Book"/>
        <family val="2"/>
        <charset val="238"/>
      </rPr>
      <t xml:space="preserve">"A", "B", "D", "M"  </t>
    </r>
    <r>
      <rPr>
        <b/>
        <sz val="11"/>
        <color theme="1"/>
        <rFont val="Franklin Gothic Book"/>
        <family val="2"/>
        <charset val="238"/>
      </rPr>
      <t xml:space="preserve">                          </t>
    </r>
  </si>
  <si>
    <t>Projektfeladat címe:
A cukrászati termelési folyamat hatékonyságának növelése
Projektleírás:
A kollégák egy adott cukrászati termelési folyamatot (pl. sütemények, torták vagy egyéb termékek gyártása) választanak, és a projekt célja a munkafolyamatok optimalizálása. Az első lépésben elemzik a munkaerőt, az alapanyagok mennyiségét, valamint a gépek és szerszámok karbantartási igényeit. Ezen kívül figyelembe veszik a termelési időt, a költségeket és a minőségellenőrzési követelményeket is. A cél egy olyan hatékony termelési terv kidolgozása, amely biztosítja a folyamatos termelést, minimalizálja az anyag- és időveszteséget, és figyelembe veszi az élelmiszerbiztonsági előírásokat.
A projekt eredménye:
A cukrászati termelési folyamat optimalizálásának gyakorlati megvalósítása. A kollégák képesek lesznek olyan termelési tervet kidolgozni, amely költséghatékony, biztosítja a termékek minőségét és fenntartja a magas szintű élelmiszerbiztonságot. A projekt végén egy teljeskörű termelési folyamat kerül kialakításra, amelyet a kollégák be tudnak építeni a napi rutinba, biztosítva a költséghatékonyságot és a minőség folyamatos fenntartását.</t>
  </si>
  <si>
    <r>
      <t xml:space="preserve">A tananyagelemek és a deszkriptorok projektszemléletű kapcsolódása: 
</t>
    </r>
    <r>
      <rPr>
        <sz val="11"/>
        <color theme="1"/>
        <rFont val="Franklin Gothic Book"/>
        <family val="2"/>
        <charset val="238"/>
      </rPr>
      <t>A projekt során a tanulók mélyebb megértést nyernek a cukrászati termelés különböző aspektusairól, miközben valós munkafolyamatokon keresztül sajátítják el a szükséges készségeket. A cél a munkafolyamatok hatékony összefogása és szervezése, figyelembe véve az anyagokat, munkaerőt és időt. A diákok megtanulják, hogyan tervezzenek meg egy termelési folyamatot úgy, hogy minden szempontot – az anyagköltségeket, az időt és az emberi erőforrást – hatékonyan kezeljenek.
A munkaerő-gazdálkodás, az anyagok kezelése, valamint a termelési szakaszok menedzselése a projekt kulcsfontosságú része. A tanulók a gyakorlatban alkalmazzák a minőségellenőrzés elveit, és folyamatosan figyelemmel kísérik az élelmiszerbiztonsági előírások betartását, biztosítva a termékek magas minőségét és biztonságos előállítását.
A költségvetés készítése, a cukrászati termelés irányítása és a megrendelések teljesítése során a tanulók megtanulják, hogyan tervezzék meg a termelési szakaszokat, és hogyan szervezzék meg a munkát úgy, hogy a termékek időben elkészüljenek és megfelelő minőségben kerüljenek a vásárlókhoz. A vezetői készségek és a csapatmunka kiemelt szerepet kapnak, hiszen a feladatok hatékony összehangolása a sikeres projekt kulcsa.
A tanulók önállóan vállalják a felelősséget a projekt minden szakaszáért, figyelembe véve a gazdaságosságot, a termelés hatékonyságát, és biztosítva, hogy minden folyamat megfeleljen az élelmiszerbiztonsági előírásoknak. A gyakorlat során nemcsak a szakmai tudásukat, hanem a vezetői és kommunikációs készségeiket is fejlesztik, ami elengedhetetlen a cukrászati vállalkozás sikeres működtetéséhez.</t>
    </r>
  </si>
  <si>
    <t>Cukrászati munkaszervezés</t>
  </si>
  <si>
    <t>Speciális szakmai kompetenciák</t>
  </si>
  <si>
    <t>Felelős a cukrászati termelés zavartalan lebonyolításához szükséges fő- és mellék munkafolyamatok összehangolásáért, a kiadott utasításokért, a cukrászati termékek minőségéért, a megrendelési időpont betartásáért, és az élelmiszerbiztonsági előírások betartatásáért.</t>
  </si>
  <si>
    <t>Törekszik a cukrászat munkaszervezési feladatait maradéktalanul ellátni, a munkavállalókhoz és a termeléshez kapcsolódó feladatokat, gazdasági érdekeket összehangolni.</t>
  </si>
  <si>
    <t>Összefüggéseiben ismeri a cukrászat termeléshez szükséges létszámmal, anyaggal, termelésszervezéssel, minőség- és mennyiségellenőrzéssel, adminisztrációval, kiszállítással, karbantartással és takarítási rend biztosításával kapcsolatos munkaszervezési tevékenységeit.</t>
  </si>
  <si>
    <t>Cukrászati munkaszervezési feladatokat végez, összehangolja a fő- és mellék munkafolyamatokat.</t>
  </si>
  <si>
    <t>"M"  Cukrászati munkaszervezési feladatok (26. sor)</t>
  </si>
  <si>
    <r>
      <t xml:space="preserve">A tananyagelemek és a deszkriptorok projektszemléletű kapcsolódása: 
</t>
    </r>
    <r>
      <rPr>
        <sz val="11"/>
        <color theme="1"/>
        <rFont val="Franklin Gothic Book"/>
        <family val="2"/>
        <charset val="238"/>
      </rPr>
      <t>A projekt során a tanulók nemcsak a cukrászati termékek bemutatásának szakmai aspektusait sajátítják el, hanem az idegen nyelvű kommunikációt is fejlesztik. A szakmai szókincs elsajátítása és alkalmazása kulcsfontosságú a cukrászati környezetben, különösen, ha nemzetközi vendégek kiszolgálásáról van szó. A rendelésfelvétel, vásárlók kiszolgálása és az interakciók során a diákok megtanulják, hogyan kommunikáljanak egyidejűleg szakmailag pontosan és udvariasan idegen nyelven, figyelembe véve a vendégek kulturális és kommunikációs szokásait.
A tanulók különböző helyzetekben gyakorolják a cukrászati termékek ismertetését és jellemzését, így képesek lesznek a termékek típusait, összetevőit és jellemzőit idegen nyelven is bemutatni. Az önálló döntéshozatal a vendégek kiszolgálásában és a viselkedési szabályok betartása erősíti a felelősségtudatot és segíti a tanulók szakmai fejlődését.
A projekt során folyamatos visszajelzések segítik a tanulókat abban, hogy felismerjék saját erősségeiket és fejlesztési területeiket, miközben a szakmai készségek és a kommunikációs képességek is egyaránt fejlődnek. A diákok így nemcsak a cukrászati termékekkel kapcsolatos ismereteiket bővítik, hanem magabiztosan alkalmazzák az idegen nyelvet a munkájukban is, elősegítve a sikeres, nemzetközi vendéglátói környezetben való boldogulást.</t>
    </r>
  </si>
  <si>
    <t>Viselkedés és üzleti protokoll</t>
  </si>
  <si>
    <t xml:space="preserve">Marketing és protokoll
</t>
  </si>
  <si>
    <t>Betartja és betartatja a vendégekkel kapcsolatos viselkedési és kommunikációs szabályokat.</t>
  </si>
  <si>
    <t>Törekszik az idegen nyelvű szakmai kompetenciáit rendszeresen fejleszteni.</t>
  </si>
  <si>
    <t>Rendelkezik a cukrászdai értékesítéshez és a cukrászati termék bemutatásához szükséges magyar nyelvi tudással és a tanult idegen nyelv szókincsével.</t>
  </si>
  <si>
    <t>A cukrászdai értékesítés során kommunikációjában alkalmazza szakterülete jellemző idegen nyelvi szókincsét.</t>
  </si>
  <si>
    <t>"K" A cukrászati szolgáltatások népszerűsítése és üzletpolitika kialakítása (Marketingtevékenység) (22; 23; 25. sor)</t>
  </si>
  <si>
    <r>
      <t xml:space="preserve">A tananyagelemek és a deszkriptorok projektszemléletű kapcsolódása: 
</t>
    </r>
    <r>
      <rPr>
        <sz val="11"/>
        <color theme="1"/>
        <rFont val="Franklin Gothic Book"/>
        <family val="2"/>
        <charset val="238"/>
      </rPr>
      <t>A tanulók számára elengedhetetlen, hogy alaposan megismerkedjenek a cukrászda eszközeivel és gépeivel, hogy biztosítani tudják az árukészlet pontos kezelését és a megfelelő tárolást. Az eszközök ismerete nemcsak a termelési folyamatok hatékonyságát növeli, hanem elengedhetetlen a biztonságos munkavégzéshez is. A rendelésfelvétel és kiszolgálás során a vevői élmény javítása érdekében kiemelt figyelmet kell fordítani az udvarias kommunikációra és a termékajánlásra, biztosítva, hogy a vásárlók elégedetten távozzanak.
A termékek csomagolása és tárolása kulcsfontosságú a minőség megőrzésében. A megfelelő raktározás biztosítja, hogy az áruk ne veszítsék el frissességüket, miközben a romlott áruk kezelése és eltávolítása elengedhetetlen a munkakörnyezet biztonságos fenntartásához. Az értékesítési folyamat során a fenntarthatósági és környezetvédelmi szempontok figyelembevétele is fontos szerepet kap, így a tanulók a beszerzési döntéseknél és a csomagolásnál is környezetbarát megoldásokat alkalmazhatnak.
A munkavédelmi és élelmiszerbiztonsági szabályok szigorú betartása biztosítja a cukrászda törvényes és biztonságos működését, miközben a tanulók számára megerősíti a felelősségvállalás és a professzionális munkavégzés fontosságát. A projektszemléletű megközelítés segíti a diákokat abban, hogy minden egyes tevékenységet integrált módon végezzenek el, és így hozzájáruljanak a cukrászda hatékony, biztonságos és fenntartható működéséhez.</t>
    </r>
  </si>
  <si>
    <t>Cukrászdai értékesítés</t>
  </si>
  <si>
    <t>Munkája közben betartja és betartatja a cukrászda munkavédelmi, élelmiszerbiztonsági és környezetvédelmi előírásait. Önállóan ellenőrzi az árukészlet mennyiségét, minőségét, a minőség-megőrzési idejét, tárolási körülményeit.</t>
  </si>
  <si>
    <t>Figyelembe veszi az értékesítés során az üzlet érdekeit, és törekszik az udvarias kiszolgálásra. Munkája során ügyel a beérkezett áru tárolására, raktározására vonatkozó szabályok betartására és betartatására.</t>
  </si>
  <si>
    <t>Ismeri a cukrászda eszközeit, berendezéseit, gépeit, az árufeltöltés, árkihelyezés előírásait, a pultkiszolgálás, felszolgálás szabályait. Ismeri a cukrászati készítmények, fagylalt, kávé és az ital értékesítését, ajánlását, a cukrászati termékek csomagolásának technológiáját. A beszerzés során ügyel rá, hogy az üzleti partnerei milyen mértékben veszik figyelembe működésük során a környezetvédelmi, fenntarthatósági szempontokat. Ismeri a szakosított raktározás követelményeit, a romlott áru kezelésének szabályait.</t>
  </si>
  <si>
    <t>Cukrászdai árukészletet rendel, feltölt, ellenőriz, kihelyezi az árakat, rendeléseket vesz fel, kiszolgál, csomagol, értékesítő tevékenységet végez. Gondoskodik az árukészlet raktározási rendjéről, ellenőrzi azt.</t>
  </si>
  <si>
    <t xml:space="preserve">"L" Cukrászdai árukészlet kezelése, rendelés, ellenőrzés és értékesítés (24. sor) </t>
  </si>
  <si>
    <r>
      <t xml:space="preserve">A tananyagelemek és a deszkriptorok projektszemléletű kapcsolódása: 
</t>
    </r>
    <r>
      <rPr>
        <sz val="11"/>
        <color theme="1"/>
        <rFont val="Franklin Gothic Book"/>
        <family val="2"/>
        <charset val="238"/>
      </rPr>
      <t>A tanulók a cukrászati vállalkozás működéséhez kapcsolódó ismereteket a gyakorlatban alkalmazzák, különös figyelmet fordítva az alapvető protokoll- és etikett-ismeretek elsajátítására. Ezek segítik őket abban, hogy megfelelően kommunikáljanak és viselkedjenek a vendégekkel, biztosítva ezzel a professzionális kiszolgálást. A kiemelt vendégek kezelésére vonatkozó tudás hozzájárul személyre szabott élmények kialakításához, miközben figyelmet fordítanak a cukrászda érdekeire és a vendégek elégedettségére.
A viselkedési és kommunikációs protokollok alkalmazása biztosítja, hogy a munkatársak betartsák az üzleti normákat, miközben diszkrét és udvarias kommunikációval védik a cukrászda hírnevét. A tanulók az önállóság és felelősségvállalás fejlesztésével képesek lesznek önálló döntéseket hozni, és aktívan hozzájárulni a csapat sikeréhez. Mindezek a készségek és ismeretek közvetlenül hozzájárulnak a cukrászda üzleti céljainak eléréséhez, miközben a diákok a gyakorlatban is alkalmazzák a megszerzett tudást a mindennapi munkában, biztosítva ezzel a hatékony és sikeres működést.</t>
    </r>
  </si>
  <si>
    <t>Betartja és betartatja a cukrászat érdekeinek megfelelő viselkedési, kommunikációs és az üzleti protokoll szabályait.</t>
  </si>
  <si>
    <t>Törekszik külső kommunikációjában és az értékesítés közben mindenesetben a cukrászat érdekeinek megfelelő magatartásra.</t>
  </si>
  <si>
    <t>Ismeri a viselkedésre és illemre vonatkozó szabályokat, a protokolláris előírásokat, a kiemelt vendégekkel történő kapcsolattartás és kiszolgálás szabályait.</t>
  </si>
  <si>
    <t>A társadalmi elvárásoknak megfelelően viselkedik és kommunikál. A protokoll szabályrendszerének megfelelően bonyolítja le a vendégtéri üzemeltetést.</t>
  </si>
  <si>
    <r>
      <t xml:space="preserve">A tananyagelemek és a deszkriptorok projektszemléletű kapcsolódása: 
</t>
    </r>
    <r>
      <rPr>
        <sz val="11"/>
        <color theme="1"/>
        <rFont val="Franklin Gothic Book"/>
        <family val="2"/>
        <charset val="238"/>
      </rPr>
      <t>A tanulók elsajátítják a legújabb digitális marketingeszközöket, miközben gyakorlati készségeiket is fejlesztik az üzleti céljaik eléréséhez. A projektszemléletű tanulás során a diákok először megtervezik a cukrászati vállalkozás marketingstratégiáját, meghatározzák a célcsoportot és az üzleti célokat. Ezt követően az arculat kialakítására, márkaépítésre és online jelenlétre koncentrálnak, miközben elmélyítik ismereteiket a közösségi médiában való aktív jelenlétről, digitális hirdetési kampányok lebonyolításáról és a hirdetési teljesítmény méréséről. A projekt során folyamatosan alkalmazzák a legújabb trendeket és eszközöket, így biztosítva, hogy a cukrászati vállalkozás az online és virtuális térben is hatékonyan kommunikáljon. Az eszközök és módszerek használatával a diákok képesek lesznek felelősséget vállalni a vállalkozás arculatának kialakításáért, valamint a kommunikációért, miközben naprakészen tartják tudásukat a digitális marketing világában. A tanulók így nemcsak a technikai eszközöket sajátítják el, hanem a sikeres online jelenlét és márkaépítés stratégiáját is.</t>
    </r>
  </si>
  <si>
    <t xml:space="preserve">Marketing </t>
  </si>
  <si>
    <t>Felelősséget vállal a cukrászat arculatának kialakításáért, az üzletről kommunikált információk tartalmáért az interneten, a közösségi médiában, és a virtuális felületeken.</t>
  </si>
  <si>
    <t>Törekszik a legújabb digitális marketingeszközök és módszerek ismereteinek naprakészen tartására.</t>
  </si>
  <si>
    <t>Ismeri a marketing eszköztárát, rendelkezik az interneten, a közösségi médiában és a virtuális közösségi térben a tájékozódáshoz és az üzlet marketing céljainak eléréséhez szükséges ismeretanyaggal.</t>
  </si>
  <si>
    <t>A cukrászat szolgáltatásait népszerűsítő, az üzletpolitikát kialakító marketingtevékenységet végez.</t>
  </si>
  <si>
    <t>"K" A cukrászati szolgáltatások népszerűsítése és üzletpolitika kialakítása (Marketingtevékenység)  (22; 23; 25. sor)</t>
  </si>
  <si>
    <r>
      <t xml:space="preserve">A tananyagelemek és a deszkriptorok projektszemléletű kapcsolódása: 
</t>
    </r>
    <r>
      <rPr>
        <sz val="11"/>
        <color theme="1"/>
        <rFont val="Franklin Gothic Book"/>
        <family val="2"/>
        <charset val="238"/>
      </rPr>
      <t>A tanulók először a cukrászati piac megértésére, a célcsoport meghatározására és az üzleti terv készítésére összpontosítanak, miközben elsajátítják a jogi és pénzügyi alapokat. Ezt követően a vállalkozás működéséhez szükséges jogszabályok, engedélyek, adózási és fogyasztóvédelmi előírások ismerete válik fontos gyakorlati tudássá. A tanulás során a diákok megtervezhetik és elindíthatják a vállalkozást, miközben tudatosan alkalmazzák a piackutatás, a marketing és a jogi megfelelés elméleti elemeit. Emellett a felelősségvállalás és önállóság gyakorlati tapasztalatait is elsajátítják, biztosítva a vállalkozás hatékony és jogszerű működtetését. A tananyag így nemcsak elméleti tudást, hanem a valós életben alkalmazható készségeket is biztosít, segítve a tanulókat a sikeres üzleti életre való felkészülésben.</t>
    </r>
  </si>
  <si>
    <t>Vállalkozás indítása</t>
  </si>
  <si>
    <t>Vezetés a gyakorlatban</t>
  </si>
  <si>
    <t>Üzleti menedzsment</t>
  </si>
  <si>
    <t>Jogi és könyvelői segítséggel képes a vállalkozás indításához szükséges folyamatot elindítani.</t>
  </si>
  <si>
    <t>Törekszik a cukrász vállalkozás létrehozásának jogszerű megvalósítására.</t>
  </si>
  <si>
    <t>Rendelkezik a cukrászati vállalkozás indításához szükséges alapismeretekkel, ismeri a szükséges jogi és könyvelői segítség igénybevételének lehetőségeit.</t>
  </si>
  <si>
    <t>Elindítja a cukrászati vállalkozás létrehozásához szükséges folyamatokat.</t>
  </si>
  <si>
    <t>"J" Anyag-, készlet- és eszköz-gazdálkodással kapcsolatos tevékenységek (18; 19; 20; 21. sor)</t>
  </si>
  <si>
    <r>
      <t xml:space="preserve">A tananyagelemek és a deszkriptorok projektszemléletű kapcsolódása:
</t>
    </r>
    <r>
      <rPr>
        <sz val="11"/>
        <color theme="1"/>
        <rFont val="Franklin Gothic Book"/>
        <family val="2"/>
        <charset val="238"/>
      </rPr>
      <t>A létszám- és bérgazdálkodás alapjai segítik a munkaerőigények és költségek tervezését. A toborzás és álláskeresés eszközei, valamint platformjai támogatják a munkaerő-pótlást. A foglalkoztatás törvényi szabályai biztosítják a jogi megfelelést. A bérek számítása lehetővé teszi a bérkalkulációkat a törvényi előírások figyelembevételével. A számítógépes alkalmazások növelik a gazdasági számítások és a bérszámfejtés hatékonyságát. A webes eszközök pedig támogatják az online toborzás és álláskeresés folyamatát.</t>
    </r>
  </si>
  <si>
    <t>Létszám - és bérgazdálkodás</t>
  </si>
  <si>
    <t>Önállóan képes a számítógép, az irodai alkalmazások segítségével gazdasági számításokat végezni, és a világháló segítségével az álláskeresést, toborzást elősegíteni.</t>
  </si>
  <si>
    <t>Törekszik a létszám- és bérgazdálkodással kapcsolatos adatok, számítások helyességére, és az ide vonatkozó törvényi előírások és a munkahely belső szabályainak betartására.</t>
  </si>
  <si>
    <t>Ismeri az álláskeresésnek és a munkaerő pótlásának eszköz- és szabályrendszerét. Rendelkezik a foglalkoztatás törvényi szabályainak ismereteivel, ismeri a bérekre vonatkozó számításokat és a vonatkozó törvényi szabályozást.</t>
  </si>
  <si>
    <t>Létszám- és bérgazdálkodással kapcsolatos tevékenységet végez.</t>
  </si>
  <si>
    <r>
      <t xml:space="preserve">A tananyagelemek és a deszkriptorok projektszemléletű kapcsolódása: 
</t>
    </r>
    <r>
      <rPr>
        <sz val="11"/>
        <color theme="1"/>
        <rFont val="Franklin Gothic Book"/>
        <family val="2"/>
        <charset val="238"/>
      </rPr>
      <t>A tanulók az alapfogalmak és számítások megértése után képesek lesznek önállóan végrehajtani a bevételek számítását és árképzését, figyelembe véve az adózási szabályokat és a nyilvántartási előírásokat. A bizonylatkezelés terén megtanulják a kézi és gépi számlák, valamint nyugták kiállításának folyamatát, miközben alkalmazzák a törvényi előírásokat.
A tanulási folyamat során különböző gyakorlati feladatok segítik a digitális rendszerek és irodai alkalmazások használatát, így a hallgatók felkészülnek a pénzügyi dokumentumok helyes kezelésére. A törvényi előírások figyelembevétele és a pénzügyi nyilvántartások vezetése biztosítja a jogszabályoknak való megfelelést.
A tanulók a megszerzett ismereteket a gyakorlatban alkalmazzák, figyelembe véve az önálló munkavégzés és pénzügyi felelősségvállalás elveit. Ennek köszönhetően a projektek sikeres végrehajtásához szükséges készségek és kompetenciák fejlődnek, elősegítve a tanulók felkészültségét a pénzügyi területen.</t>
    </r>
  </si>
  <si>
    <t>Gazdálkodás a bevételekkel</t>
  </si>
  <si>
    <t>A gazdálkodással összefüggő bizonylatkezelési ismeretek</t>
  </si>
  <si>
    <t>Önállóan képes a számítógép, az irodai alkalmazások segítségével bevétellel kapcsolatos számításokat végezni, kézi, gépi számlát és nyugtát kiállítani.</t>
  </si>
  <si>
    <t>Törekszik a bevétel-gazdálkodás és a bizonylatkezelés előírásait betartani.</t>
  </si>
  <si>
    <t>Ismeri a bevétel-gazdálkodással kapcsolatos alapfogalmakat, számításokat, ismeri a kézi és gépi bizonylatkészítés folyamatát és ezek törvényi előírásait.</t>
  </si>
  <si>
    <t>Bevétel-gazdálkodással kapcsolatos tevékenységet, valamint pénz-, bizonylatkezeléssel kapcsolatos tevékenységet végez.</t>
  </si>
  <si>
    <r>
      <t xml:space="preserve">A tananyagelemek és a deszkriptorok projektszemléletű kapcsolódása: 
</t>
    </r>
    <r>
      <rPr>
        <sz val="11"/>
        <color theme="1"/>
        <rFont val="Franklin Gothic Book"/>
        <family val="2"/>
        <charset val="238"/>
      </rPr>
      <t>A tanulók valós vagy szimulált cukrászüzemi környezetben végzik el a termeléshez szükséges nyersanyag-rendelést, kalkulációkat és készletnyilvántartást. A feladat során egy minta terméklistát és receptúrákat kapnak, amelyek alapján kiszámítják a szükséges alapanyag-mennyiségeket. Ezt követően áruátvételi és készletnyilvántartási feladatokat végeznek, mind kézi, mind számítógépes formában.
A tanulók önállóan végeznek kalkulációkat manuálisan, valamint számítógépes programok segítségével, ellenőrzik a készletmozgásokat, és szimulálják a leltározási folyamatot. A feladat végén értékelik a gazdaságosságot, megindokolják árképzési döntéseiket, figyelembe véve a nyereségszámítást és a veszteségek minimalizálásának lehetőségeit.
Ez a feladat valós munkaköri helyzetet modellez, és segít fejleszteni a pénzügyi tudatosságot, az önállóságot, valamint a szakmai precizitást.</t>
    </r>
  </si>
  <si>
    <t>Anyag - készlet - és eszközgazdálkodás</t>
  </si>
  <si>
    <t>Önállóan képes a cukrászatban a raktárgazdálkodással kalkulációkészítéssel és készletnyilvántartással kapcsolatos számításokat végezni, és számítógépes programot alkalmazni. Felelősséget vállal az adatok pontos rögzítésért a készlet nyilvántartási rendszerben.</t>
  </si>
  <si>
    <t>Törekszik a cukrászat árugazdálkodási, árkialakítási, készlet-nyilvántartási, leltározási feladatainak maradéktalan ellátására.</t>
  </si>
  <si>
    <t>Összefüggéseiben ismeri a cukrászat árugazdálkodással, kalkulációkészítéssel, készlet-nyilvántartással, leltározással, elszámoltatással kapcsolatos tevékenységeit, és a hozzá kapcsolódó számítások számítógépes alkalmazásait.</t>
  </si>
  <si>
    <t>Anyag-, készlet-, és eszköz-gazdálkodással kapcsolatos tevékenységet végez, manuális számításokat számológéppel és szakmai szoftverekkel alkalmaz.</t>
  </si>
  <si>
    <r>
      <t xml:space="preserve">A tananyagelemek és a deszkriptorok projektszemléletű kapcsolódása: 
</t>
    </r>
    <r>
      <rPr>
        <sz val="11"/>
        <color theme="1"/>
        <rFont val="Franklin Gothic Book"/>
        <family val="2"/>
        <charset val="238"/>
      </rPr>
      <t>A tanulók egy nyersanyagkosárból kiindulva önállóan terveznek és készítenek cukrászati termékeket. A feladat célja, hogy az alapanyagok gazdaságos felhasználásával kreatív, piacképes és esztétikus termékek szülessenek. Első lépésként a diákok elemzik a kosár összetételét, majd önálló receptúrákat állítanak össze, és elkészítik a hozzájuk tartozó technológiai terveket. A kivitelezés során törekednek a precíz munkavégzésre, a technológiai lépések pontos betartására és az ízharmónia kialakítására.
A késztermékek tálalása és bemutatása során a tanulók szakmai érvekkel támasztják alá döntéseiket, például a választott technológiák, ízvilág vagy díszítési megoldások kapcsán. A projekt zárásaként értékelik a gazdaságosságot, a kreativitást és a kivitelezés minőségét, valamint önreflexiót alkalmaznak saját munkájukra. A feladat komplexitása hatékonyan fejleszti az önállóságot, a problémamegoldó képességet és a felelősségvállalást, miközben valós szakmai helyzeteket modellez – például versenyhelyzeteket vagy egyedi megrendelések teljesítését.</t>
    </r>
  </si>
  <si>
    <t>Önállóan képes a megadott termékcsoport és nyersanyaglista alapján tervezett termékekhez recepteket kiírni, és a termékeket elkészíteni.</t>
  </si>
  <si>
    <t>Törekszik a nyersanyaglista anyagainak gazdaságos felhasználására, fantáziadús termékek előállítására.</t>
  </si>
  <si>
    <t>Ismeri az anyagkosárban szereplő nyersanyagokból a megadott mennyiségű és fajtájú cukrászati termék előállításának technológiáját.</t>
  </si>
  <si>
    <t>Megadott nyersanyaglista, nyersanyagkosár alapján cukrászati termékeket készít.</t>
  </si>
  <si>
    <t>"D" Cukrászati tészták, töltelékek és krémek előállítása különböző cukrászati termékekhez (4; 5; 6; 7; 8; 9; 10; 17. sor)</t>
  </si>
  <si>
    <r>
      <t xml:space="preserve">A tananyagelemek és a deszkriptorok projektszemléletű kapcsolódása: 
</t>
    </r>
    <r>
      <rPr>
        <sz val="11"/>
        <color theme="1"/>
        <rFont val="Franklin Gothic Book"/>
        <family val="2"/>
        <charset val="238"/>
      </rPr>
      <t>A tanulók egy komplex projekt keretében ünnepi vagy egyedi formájú tortát terveznek és készítenek el, kreatívan alkalmazva különleges díszítési technikákat. A projekt első lépéseként munkarajzot készítenek, megtervezik a virágmintákat, írásjeleket, valamint a szín- és formavilágot, figyelembe véve a megrendelő egyedi igényeit. Ezt követően gyakorolják a fecskendezést, csokoládévirágok, marcipándíszek és figurák készítését, valamint a karamell-díszmunkák technológiáját. A hangsúly a precizitáson, az egyedi megoldásokon és a kreatív önkifejezésen van, miközben a tanulók megismerkednek a különleges anyagokkal való munka kihívásaival is. A projekt végén a kész tortát szakszerűen tálalják és prezentálják, ügyelve az élelmiszerbiztonság betartására és a látványos megjelenítésre. A folyamat során a tanulók önállóan dolgoznak, felelősen döntenek, és elsajátítják az információkeresés és az önképzés alapjait szakmai fejlődésük érdekében.</t>
    </r>
  </si>
  <si>
    <t>Cukrászati termékek befejezése, díszítése</t>
  </si>
  <si>
    <t>Önállóan végzi a megrendelő igényeinek figyelembevételével a különleges díszítés műveleteit, betartja és betartatja a megrendelésre, díszítésre, tálalására vonatkozó technológiai és élelmiszerbiztonsági előírásokat.</t>
  </si>
  <si>
    <t>Nyitott az új cukrászati díszítési irányzatok, technológiák befogadására, törekszik a különleges díszítési technikákról szerzett információit az internet használatával, illetve nyomtatott formában elérhető szakmai kiadványok segítségével bővíteni.</t>
  </si>
  <si>
    <t>Ismeri a tortákról, díszmunkákról a munkarajz készítését, ismeri a virágminták és írásjelek tervezését, rajzolását. Ismeri a fecskendezés, a csokoládévirágok, a marcipán figurák és virágok, a karamellfőzés, a karamell díszítési technikák alkalmazását, az ünnepi, egyedi formájú torták készítését, és a díszmunkák tálalását.</t>
  </si>
  <si>
    <t>"I" Cukrászati termékek egyszerű díszítési és befejező műveletei (15; 16. sor)</t>
  </si>
  <si>
    <r>
      <t xml:space="preserve">A tananyagelemek és a deszkriptorok projektszemléletű kapcsolódása: 
</t>
    </r>
    <r>
      <rPr>
        <sz val="11"/>
        <color theme="1"/>
        <rFont val="Franklin Gothic Book"/>
        <family val="2"/>
        <charset val="238"/>
      </rPr>
      <t>A tanulók saját tervezésű sütemény- vagy tortakollekciót készítenek, miközben alkalmazzák az egyszerű díszítési és befejező műveletek teljes palettáját. A munkafolyamat során különböző termékcsoportokon gyakorolják a bevonási, szórási, burkolási, fecskendezési és formázási technikákat, kiemelt figyelmet fordítva a precíz és esztétikus kivitelezésre. A feladat részeként hangsúlyt kap a szeletelés és adagolás egyenletessége, valamint a tálalás esztétikai szabályainak gyakorlati alkalmazása is. A tanulók megismerkednek a nemzetközi és a hidegcukrászati trendek alapjaival, így a klasszikus technológiák mellett modern megoldásokat is kipróbálnak. A projekt során önálló döntéseket hoznak, betartják az élelmiszerbiztonsági előírásokat, és kreatívan alkalmazzák a tanult technikákat. A projekt végén minden tanuló látványos, esztétikus terméket prezentál, amely tükrözi szakmai fejlődését, kézügyességét és precizitását.</t>
    </r>
  </si>
  <si>
    <t>Önállóan végzi a cukrászati termékek befejező műveleteit, betartja és betartatja a megrendelésre, díszítésre, tálalásra vonatkozó technológiai és élelmiszerbiztonsági előírásokat.</t>
  </si>
  <si>
    <t>Figyelmet fordít a cukrászati termékek precíz, tiszta, egyenletes befejező műveleteinek alkalmazására, a szeletelés, adagolás egyenletességére.</t>
  </si>
  <si>
    <t>Ismeri az uzsonnasütemények, a sós teasütemények, az édes teasütemények, a krémes termékek, a hagyományos cukrászati termékek, a nemzetközi cukrászati termékek, a hidegcukrászati termékek egyszerű díszítési műveleteit, a bevonás, a szórás, a burkolás, a fecskendezés, a felrakás, és a formázás alkalmazását, valamint a termékekhez tartozó szeletelést, adagolást, tálalást.</t>
  </si>
  <si>
    <r>
      <t xml:space="preserve">A tananyagelemek és a deszkriptorok projektszemléletű kapcsolódása: 
</t>
    </r>
    <r>
      <rPr>
        <sz val="11"/>
        <color theme="1"/>
        <rFont val="Franklin Gothic Book"/>
        <family val="2"/>
        <charset val="238"/>
      </rPr>
      <t>A tanulók saját tervezésű cukrászati terméket készítenek, amelyben hagyományos és modern technológiák szerint alkalmaznak különféle bevonóanyagokat. A feladat részeként önállóan készítenek baracklekvár-bevonatot, zselét, fondantot, valamint csokoládébevonatokat, miközben pontosan követik a melegítési, hígítási és temperálási szabályokat. A projekt során kiemelt figyelmet fordítanak a kristályosítás folyamatára, az anyagok pihentetésére, valamint az élelmiszerbiztonsági előírások betartására. A nemzetközi trendek megismerését követően tükörbevonót, gourmand-bevonót és airbrush technikát is kipróbálnak, ezzel fejlesztve kreativitásukat és vizuális igényességüket. A tanulók képesek felismerni és korrigálni a felmerülő technológiai hibákat, valamint önállóan döntenek az alkalmazott bevonótípusokról és módszerekről. A projekt végén minden tanuló bemutatja saját díszített termékét, amely tükrözi a szakmai tudást, kreativitást és precizitást. A feladat célja a komplex szakmai gondolkodás, az önálló munkavégzés és a felelősségtudat fejlesztése.</t>
    </r>
  </si>
  <si>
    <t>Betartja és betartatja a cukrászati a bevonó anyagokra vonatkozó minőségi, technológiai és élelmiszerbiztonsági előírásokat.</t>
  </si>
  <si>
    <t>Fokozottan ügyel a bevonó anyagok melegítésére, hígítására, temperálására, pihentetésére, és a bevonó anyagok kristályosítására vonatkozó előírások betartására.</t>
  </si>
  <si>
    <t>Ismeri a baracklekvár bevonat, a zselékészítést, a fondant melegítését, a hígítás szabályait, a csokoládé-melegítés, hígítás, temperálás szabályait, a nemzetközi cukrászati trend szerint készülő bevonatok (tükörbevonó, gourmand bevonó, kompresszorral fújt csokoládé bevonat) előállításának technológiáját.</t>
  </si>
  <si>
    <t>Cukrászati termékekhez bevonó anyagokat készít, és alkalmassá teszi a bevonó anyagokat a feldolgozásra.</t>
  </si>
  <si>
    <t>"H" Cukrászati bevonó anyagok készítése és alkalmazása (14. sor)</t>
  </si>
  <si>
    <r>
      <t xml:space="preserve">A tananyagelemek és a deszkriptorok projektszemléletű kapcsolódása: 
</t>
    </r>
    <r>
      <rPr>
        <sz val="11"/>
        <color theme="1"/>
        <rFont val="Franklin Gothic Book"/>
        <family val="2"/>
        <charset val="238"/>
      </rPr>
      <t>A tanulók egy „mentes” desszertkollekciót terveznek és készítenek el, amely megfelel a hozzáadott cukor nélküli, gluténmentes, tejfehérje- és tejcukormentes elvárásoknak. A feladat során önállóan választanak célcsoportot (pl. cukorbetegek, gluténérzékenyek), megtervezik a receptúrákat, figyelembe véve az alternatív alapanyagok technológiai tulajdonságait. A feladat hangsúlyt fektet az alapanyagismeretre, a keresztszennyeződés megelőzésére, valamint az élelmiszerbiztonsági szabályok szigorú betartására. A tanulók alkalmazzák a különféle édesítőszerek, liszt- és tejhelyettesítők felhasználási ismereteit, és kreatív díszítési technikákat is kipróbálnak. A termékfejlesztés során lehetőségük nyílik új ízek és textúrák kialakítására, miközben az egészségtudatos trendeket is követik. A munka eredménye egy önállóan kivitelezett, szakmailag megalapozott mentes desszertkollekció, amely a piaci elvárásoknak is megfelel, és fejleszti a tanulók problémamegoldó képességét, kreativitását, valamint felelősségtudatát.</t>
    </r>
  </si>
  <si>
    <t>Cukrászati termékek készítése</t>
  </si>
  <si>
    <t>Betartja és betartatja a különleges táplálkozási előírások szerint készülő cukrászati termékek nyersanyag-összetételére vonatkozó előírásokat.</t>
  </si>
  <si>
    <t>Ismeri a hozzáadott cukor nélküli, a hozzáadott glutén nélküli, a tejfehérjementes és tejcukormentes cukrászati termék készítését, és az előállításuk követelményeit.</t>
  </si>
  <si>
    <t>Különleges táplálkozási célra cukrászati termékeket készít.</t>
  </si>
  <si>
    <t>"G" Különleges táplálkozási célra cukrászati termékek készítése (13. sor)</t>
  </si>
  <si>
    <r>
      <t xml:space="preserve">A tananyagelemek és a deszkriptorok projektszemléletű kapcsolódása: 
</t>
    </r>
    <r>
      <rPr>
        <sz val="11"/>
        <color theme="1"/>
        <rFont val="Franklin Gothic Book"/>
        <family val="2"/>
        <charset val="238"/>
      </rPr>
      <t>A tanulók egy saját bonbonkollekciót terveznek és készítenek el a kezdeti ötlettől a megvalósításig. A projekt során alkalmazzák a csokoládé temperálásának technológiáit, önállóan készítenek különböző töltelékeket, formáznak hüvelyes bonbonokat, valamint mártott termékeket. A tanulók figyelmet fordítanak a minőségi alapanyagok kiválasztására, a díszítési technikák kreatív alkalmazására, valamint a termékfejlesztésre is, új ízek és textúrák kipróbálásával. A munka során a higiéniai és élelmiszerbiztonsági szabályok betartása kiemelt szerepet kap, amelyeket a tanulók tudatosan alkalmaznak. A projekt végére minden résztvevő egy komplett, szakmailag megalapozott bonbonkollekciót mutat be, amely tartalmaz klasszikus és innovatív elemeket is. A feladat nemcsak a szakmai készségeket, hanem a kreativitást, önállóságot és felelősségvállalást is fejleszti, így valós piaci környezetet modellez a tanulók számára.</t>
    </r>
  </si>
  <si>
    <t>Betartja és betartatja a bonbon készítés technológiai és élelmiszerbiztonsági előírásait.</t>
  </si>
  <si>
    <t>Fontosnak tartja a bonbonokhoz a minőségi nyersanyagok felhasználását, nyitott a termékfejlesztésre, az új ízek kialakítására, az új díszítési technikák alkalmazására.</t>
  </si>
  <si>
    <t>Ismeri a csokoládé-temperálás módszereit. Ismeri a csokoládébonbonok, krémbonbonok, grillázsbonbonok, nugát bonbonok, gyümölcsbonbonok készítésének technológiáját.</t>
  </si>
  <si>
    <t>Bonbonokhoz bonbon tölteléket készít, csokoládét temperál, csokoládé hüvelyes és mártott termékeket készít.</t>
  </si>
  <si>
    <t>"F" Bonbon készítés és csokoládé technológia (12. sor)</t>
  </si>
  <si>
    <r>
      <t xml:space="preserve">A tananyagelemek és a deszkriptorok projektszemléletű kapcsolódása: 
</t>
    </r>
    <r>
      <rPr>
        <sz val="11"/>
        <color theme="1"/>
        <rFont val="Franklin Gothic Book"/>
        <family val="2"/>
        <charset val="238"/>
      </rPr>
      <t>A fagylaltkészítés folyamatát gyakorlati feladatként közelíthetjük meg, amely integrálja a különböző tanulási célokat és készségeket. A tanulók először megismerkednek a fagylalt alapanyagaival és a készítési technológiai folyamattal, majd különböző fagylaltkeverékeket készítenek, figyelembe véve azok szárazanyag-tartalmát, valamint a fagyasztás és tárolás szabályait. Aktívan alkalmazzák a parfé készítésének és ízesítésének módszereit, miközben új ízeket fejlesztenek. A feladatok során folyamatosan figyelemmel kísérhetik az élelmiszerbiztonsági és technológiai előírások betartását, amelyek magukban foglalják az alapanyagok megfelelő kezelését és a higiéniai szabályok betartását. Kreatív módon, valós helyzetekben sajátítják el a fagylaltkészítés mesterségét, amely szoros kapcsolatban áll a szakmai elvárásokkal és viselkedési irányultságokkal.</t>
    </r>
  </si>
  <si>
    <t>Betartja és betartatja a fagylaltkészítés élelmiszerbiztonsági és technológiai előírásait.</t>
  </si>
  <si>
    <t>Törekszik a kiegyensúlyozott, természetes alapanyagokból készített fagylalt előállítására. Nyitott a termékfejlesztésre, az új ízek kialakítására.</t>
  </si>
  <si>
    <t>Ismeri a fagylalt szárazanyag-tartalmának meghatározását, a fagylalt keverékek fajtáit, készítési műveleteit, a fagylalt keverékek fagyasztási, díszítési, tárolási szabályait, a parfé készítés módszereit.</t>
  </si>
  <si>
    <t>"E" Hidegcukrászati készítmények, fagylalt és parfé készítése (11. sor)</t>
  </si>
  <si>
    <r>
      <t xml:space="preserve">A tananyagelemek és a deszkriptorok projektszemléletű kapcsolódása:  
</t>
    </r>
    <r>
      <rPr>
        <sz val="11"/>
        <color theme="1"/>
        <rFont val="Franklin Gothic Book"/>
        <family val="2"/>
        <charset val="238"/>
      </rPr>
      <t>A cukrászati termékek előállítása a gyakorlatban egyesíti a különböző technikai ismereteket és kreatív megoldásokat. A francia cukrászati technológiák, mint például a felvert tészták, krémek és zselés betétek alkalmazása révén a tanulók képesek lesznek a modern, nemzetközi trendeknek megfelelő desszertek, például mini desszertek, macaronok és pohárdesszertek készítésére. A projektalapú tanulás során a diákok önállóan tervezhetik meg a termelési folyamatokat, miközben betartják a minőségi és higiéniai előírásokat, és figyelembe veszik az új technológiai fejlesztéseket. A termékek előállításának sorrendjét és a technológiai előírások betartását egyaránt gyakorolják, folyamatosan törekedve az ízharmónia és az esztétikai minőség biztosítására. Ez a munkavégzési mód nemcsak a kreatív problémamegoldás fejlesztését segíti elő, hanem erősíti a csapatmunkát és az önállóságot a cukrászati munka során.</t>
    </r>
  </si>
  <si>
    <t xml:space="preserve">Cukrászati termékek készítése
</t>
  </si>
  <si>
    <t>Önállóan végzi a nemzetközi trendet követő cukrászati termékek készítését, betartja és betartatja a termék nyersanyagainak minőségi követelményeit, a készítés eredeti technológiai előírásait.</t>
  </si>
  <si>
    <t>Nyitott az új cukrászati irányzatok, technológiák befogadására, törekszik a különböző állagú rétegek együttes íz-harmóniájára.</t>
  </si>
  <si>
    <t>Ismeri a félkész termékek készítési sorrendjét. Ismeri a francia felvert (Dacquise-, Genoise-, marcipános csokoládé -Joconde felvert), a francia omlóstészták, forrázott tészták, a zselés betétek, roppanós rétegek, a krémek (ganache, mousse crémeux, francia, svájci és olasz vajkrém) készítését. Ismeri a vágott, formában dermesztett monodesszertek, tartlettek, a francia forrázott tésztából készült desszertek, a nemzetközi trend szerint készült torták, mini desszertek, macaronok, pohár- és tányérdesszertek előállításának technológiáját.</t>
  </si>
  <si>
    <t>Nemzetközi cukrászati trendet követve, francia irányzatú cukrászati termékeket, tortákat, desszerteket, aprósüteményeket készít, megtervezi a félkész termékek előállítási sorrendjét, elkészíti a termékhez tartozó félkész termékeket, és töltési műveleteket végez.</t>
  </si>
  <si>
    <r>
      <t xml:space="preserve">A tananyagelemek és a deszkriptorok projektszemléletű kapcsolódása:   
</t>
    </r>
    <r>
      <rPr>
        <sz val="11"/>
        <color theme="1"/>
        <rFont val="Franklin Gothic Book"/>
        <family val="2"/>
        <charset val="238"/>
      </rPr>
      <t xml:space="preserve">A tanulók a hagyományos cukrászati termékek elkészítésére koncentrálnak, miközben gyakorlati tudást szereznek az alapanyagok, technológiák és élelmiszerbiztonság terén. A felvertek, alaptorták, tejszínes torták, szeletek és minyonok készítése során elsajátítják a megfelelő sütési, töltési és díszítési technikákat, miközben a termékek minőségére is nagy figyelmet fordítanak. A projekt során kiemelt szerepet kap az omlós tésztás desszertek előállítása, valamint a minőségellenőrzési folyamatok betartása, biztosítva a frissességet, az egyenletességet és az esztétikai megjelenést. A teljes folyamatot – a tervezéstől a megvalósításig – a tanulók önállóan végzik, miközben megőrzik a hagyományos cukrászati normákat és értékeket.
</t>
    </r>
  </si>
  <si>
    <t>Elkötelezett a hagyományos cukrászati termékkészítés tradíciójának őrzésére, betartja és betartatja a hagyományőrző magyar cukrászati termékekre vonatkozó, Magyar Élelmiszerkönyvben rögzített előírásokat.</t>
  </si>
  <si>
    <t>Figyelmet fordít a hagyományos cukrászati termékek félkész termékeinek minőségére, a töltés egyenletességére, a termék frissességére.</t>
  </si>
  <si>
    <t>Ismeri a könnyű és nehéz felvertek készítését, a hagyományos alaptorták (Dobos-, Esterházy- Trüffel-, Sacher- Puncs-, formában sült gyümölcstorta) és a hagyományos tejszínes torták (oroszkrém-, fekete erdei-, tejszínes, túró-, tejszínes joghurt torta), a különleges ízesítésű üzleti specialitások készítését. Ismeri a szeletek, a tekercsek, a minyonalap termékeinek készítését, és omlós tésztából készült desszertek előállításának technológiáját.</t>
  </si>
  <si>
    <t>Hagyományos cukrászati termékeket, tortákat, szeleteket, tekercseket, minyonokat, omlós tésztából desszerteket készít, melyekhez tésztákat állít össze, feldolgoz, sütési, töltési műveleteket végez.</t>
  </si>
  <si>
    <t xml:space="preserve"> "D" Cukrászati tészták, töltelékek és krémek előállítása különböző cukrászati termékekhez (4; 5; 6; 7; 8; 9; 10; 17. sor)</t>
  </si>
  <si>
    <r>
      <t xml:space="preserve">A tananyagelemek és a deszkriptorok projektszemléletű kapcsolódása:  
</t>
    </r>
    <r>
      <rPr>
        <sz val="11"/>
        <color theme="1"/>
        <rFont val="Franklin Gothic Book"/>
        <family val="2"/>
        <charset val="238"/>
      </rPr>
      <t>A tanulók egy komplex projekt keretében végigkövetik az édes teasütemények és mézes termékek készítésének teljes folyamatát, az alapanyagok kiválasztásától a késztermék díszítéséig. Első lépésként megismerik az omlós, felvert és hengerelt tészták előállításának technológiáját, majd alkalmazzák a különböző töltelékek és formázási technikák elkészítését. A tanulók csoportokban dolgozva egyedi ízvilágú teasüteményt vagy mézeskalács-terméket fejlesztenek ki, igazodva a modern fogyasztói igényekhez. A projekt során gyakorlatban alkalmazzák a sütési technológiákat, közösen elemzik a felmerülő sütési hibákat és azok javítási lehetőségeit. Munkájuk során folyamatosan ügyelnek a higiéniai és technológiai előírások betartására, és dokumentálják a munkafolyamatokat. Az elkészült termékeket érzékszervi vizsgálatnak vetik alá, értékelve az íz, az állag és az esztétikai szempontokat. A projekt zárásaként bemutatják a fejlesztett termékeket, megosztva tapasztalataikat és innovációs ötleteiket. A feladat során a tanulók önállóságot, felelősségtudatot, kreativitást és együttműködési készségeket fejlesztenek.</t>
    </r>
  </si>
  <si>
    <t>Fontosnak tartja az édes teasütemények ízének, esztétikájának kidolgozását. Az igényesség tükröződik munkáján. Betartja a tésztakészítésre, tésztalazításra, pihentetésre vonatkozótechnológiai előírásokat.</t>
  </si>
  <si>
    <t>Precízen, odafigyelve végzi az édes teasütemények és mézes termékek tésztakészítésének folyamatát és lépéseit, egyenletes feldolgozását, sütését, töltését, nyitott a termékfejlesztésre, az új ízek kialakítására.</t>
  </si>
  <si>
    <t>Ismeri az omlós-, felvert-, hengerelt-és egyéb tészták előállítását, a töltetlen és töltött édes teasütemények, a gyorsérlelésű mézeskalács-tésztából előállított termékek elkészítésének technológiáját.</t>
  </si>
  <si>
    <t>Édes teasüteményekhez és mézes termékekhez tésztákat készít, feldolgoz, egyenletes nagyságban és tömegben, töltött és töltetlen édes teasüteményeket és mézes termékeket készít.</t>
  </si>
  <si>
    <r>
      <t xml:space="preserve">A tananyagelemek és a deszkriptorok projektszemléletű kapcsolódása:   
</t>
    </r>
    <r>
      <rPr>
        <sz val="11"/>
        <color theme="1"/>
        <rFont val="Franklin Gothic Book"/>
        <family val="2"/>
        <charset val="238"/>
      </rPr>
      <t xml:space="preserve">A tanulók egy adott krémes termék – például egy klasszikus francia mille-feuille vagy egy magyar krémes – elkészítésén dolgoznak egy komplex feladat keretében. Első lépésként megismerkednek az alapanyagokkal, majd gyakorolják a tészták elkészítését, a nyújtást, hajtogatást és a sütést, figyelve az egyenletes minőségre. Ezt követően áttérnek a krémek elkészítésére, ahol kiemelten ügyelnek az állag, az íz és a stabilitás megfelelő kialakítására. A termék rétegezése és töltése során a precizitás és az esztétikai szempontok hangsúlyos szerepet kapnak, a díszítési technikák alkalmazásával pedig a tanulók kreativitása is kibontakozik. A késztermék értékelésénél figyelembe veszik a minőségi követelményeket és az élelmiszerbiztonsági előírásokat. A projekt részeként megismerik a tárolás és csomagolás szakszerű módját is, biztosítva a termék eltarthatóságát. A tanulók a gyakorlat során alkalmazzák az elméleti ismereteket, miközben fejlesztik önállóságukat, precizitásukat és felelősségteljes munkavégzési képességeiket.
</t>
    </r>
  </si>
  <si>
    <t>Betartja és betartatja a krémes termékek hőkezelésére, eltarthatóságára és tárolására vonatkozó élelmiszerbiztonsági szabályokat.</t>
  </si>
  <si>
    <t>Fokozottan ügyel a krémes termékek minőségi követelményeire vonatkozó előírások betartására.</t>
  </si>
  <si>
    <t>Ismeri a krémes termékek készítésének technológiáját, a termékhez tartozó tészta készítését, feldolgozását, sütését, a krémes termékek töltésének technológiáját.</t>
  </si>
  <si>
    <r>
      <t xml:space="preserve">A tananyagelemek és a deszkriptorok projektszemléletű kapcsolódása:    
</t>
    </r>
    <r>
      <rPr>
        <sz val="11"/>
        <color theme="1"/>
        <rFont val="Franklin Gothic Book"/>
        <family val="2"/>
        <charset val="238"/>
      </rPr>
      <t>A tanulók egy komplex feladat során végigkísérik a sós teasütemények elkészítésének teljes folyamatát a receptúra kidolgozásától a végtermék minőségellenőrzéséig. Első lépésként megismerik a különböző tésztatípusokat (vajas, omlós, forrázott), azok összetevőit és technológiai sajátosságait, majd a gyakorlatban alkalmazzák a tésztakészítés és -feldolgozás lépéseit, ügyelve a méret és tömeg egyenletességére. A töltött és töltetlen sütemények készítése során elsajátítják a töltelékek megfelelő kombinálását, valamint különböző formázási technikákat alkalmaznak. A sütéstechnológiai szakaszban kísérleteznek a hőmérséklet és a sütési idő optimalizálásával, miközben megtanulják elkerülni a gyakori sütési hibákat. A minőségbiztosítás és munkaszervezés során önállóan végzik az ellenőrzési és higiéniai folyamatokat, biztosítva a termékek állandó minőségét. A kreatív termékfejlesztés keretében új ízkombinációkat dolgoznak ki, figyelembe véve az aktuális gasztronómiai trendeket. A projekt végén értékelik és prezentálják az elkészült uzsonnasüteményeket, miközben fejlesztik szakmai készségeiket, problémamegoldó képességüket, önálló munkavégzésüket, valamint megtanulják a hatékony csapatmunka és felelősségvállalás alapjait.</t>
    </r>
  </si>
  <si>
    <t>Önállóan végzi az uzsonnasütemények előállítását, a sós teasütemények készítését, felelősséget vállal a saját, illetve a munkaterületén dolgozók munkájáért, a termékek minőségéért.</t>
  </si>
  <si>
    <t>Munkája során törekszik az előállított tészta minőségének, valamint a feldolgozás, sütés, töltés egyenletességének biztosítására Nyitott az uzsonnasütemények termékfejlesztésére.</t>
  </si>
  <si>
    <t>Ismeri a vajas tészta, forrázott tészta, sós omlóstészta készítését, a tésztákból készült töltött és töltetlen sós teasütemények előállítását, azok elkészítési technológiáit.</t>
  </si>
  <si>
    <t>Sós teasüteményekhez tésztákat készít, melyet egyenletes nagyságban és tömegben feldolgoz. Töltött és töltetlen sósteasüteményeket állít elő.</t>
  </si>
  <si>
    <r>
      <t xml:space="preserve">A tananyagelemek és a deszkriptorok projektszemléletű kapcsolódása: 
</t>
    </r>
    <r>
      <rPr>
        <sz val="11"/>
        <color theme="1"/>
        <rFont val="Franklin Gothic Book"/>
        <family val="2"/>
        <charset val="238"/>
      </rPr>
      <t>A tanulók egy komplex feladat keretében sajátítják el a termékkészítés elméleti és gyakorlati alapjait. A projekt célja egy új sütemény megtervezése és elkészítése, amely során megismerik a különböző tésztatípusokat és azok feldolgozási technológiáit. A munkafolyamat során önállóan választanak receptet, kidolgozzák a tésztát, formázzák és töltik az alapanyagokat, majd ügyelnek a sütés egyenletességére és a minőségbiztosítás szempontjaira. A kész termékeket esztétikai és ízbeli szempontok alapján értékelik, és javaslatokat tesznek a továbbfejlesztésre. A projekt ösztönzi a kreativitást és az innovációt, miközben kiemelt szerepet kap a csapatmunka és a felelősségvállalás. A tanulók valós munkafolyamatokat modellezve sajátítják el a szükséges készségeket, megtanulják az új piaci igényekhez való alkalmazkodást, és az önálló döntéshozatal, valamint a minőségtudatos hozzáállás fejlesztésével nemcsak szakmai, hanem személyes fejlődést is elérnek.</t>
    </r>
  </si>
  <si>
    <t>Ismeri a gyúrt élesztős, a kevert élesztős, a hajtogatott élesztős, az omlós élesztős, a vajas tészta, az omlós tészta és a nehéz felvert készítését, a tésztákból készíthető uzsonnasütemények előállítási technológiáját.</t>
  </si>
  <si>
    <t>Uzsonna-süteményekhez tésztát készít, melyet egyenletes nagyságban és tömegben feldolgoz. Töltött és töltetlen uzsonna-süteményeket készít a tészták felhasználásával.</t>
  </si>
  <si>
    <r>
      <t xml:space="preserve">A tananyagelemek és a deszkriptorok projektszemléletű kapcsolódása:
</t>
    </r>
    <r>
      <rPr>
        <sz val="11"/>
        <color theme="1"/>
        <rFont val="Franklin Gothic Book"/>
        <family val="2"/>
        <charset val="238"/>
      </rPr>
      <t>A tanulók egy konkrét feladatra építve sajátítják el a töltelékek, krémek és tartósítási eljárások készítési technológiáit. Az elméleti ismeretek és a gyakorlati készségek integrálásával képessé válnak önálló, minőségi munkavégzésre. A különböző töltelékek (például gyümölcs-, túró- vagy olajos magvas töltelékek) és krémek (például vajkrémek, tejszínkrémek) készítése során a tanulók új ízekkel és textúrákkal kísérleteznek, mindvégig szem előtt tartva a minőségi követelményeket. A tartósítási módszerek alkalmazása (például befőzés, aszalás) során elsajátítják a gyümölcsök és zöldségek szakszerű kezelését. Kiemelt szerepet kap a csapatmunka és az önálló munkavégzés, valamint a folyamatos minőségellenőrzés. A tanulók felelősséget vállalnak munkájukért, az elkészített termékek minőségét közösen értékelik, a projekt végén pedig prezentálják a kész termékeket, és visszajelzést kapnak fejlesztett készségeikről és tudásukról.</t>
    </r>
  </si>
  <si>
    <t>Önállóan végzi a töltelék- és krémkészítést, felelősséget vállal a saját, illetve, a munkaterületén dolgozók munkájáért, és az általa, valamint a kollegái által előállított töltelékek és krémek minőségéért.</t>
  </si>
  <si>
    <t>Törekszik a legjobb minőségű töltelékek előállítására, nyitott az új ízek, textúrák kipróbálására.</t>
  </si>
  <si>
    <t>Ismeri a gyümölcs töltelékek, olajos magvakból készült töltelékek, túrótöltelékek, sós töltelékek, tojáskrémek, tartós töltelékek, vajkrémek, puncstöltelék, tejszínkrémek elkészítésének előállítási technológiáit, valamint a gyümölcs- és zöldségtartósítás módszereit.</t>
  </si>
  <si>
    <t>Töltelékeket, krémeket készít, gyümölcsöket, zöldségeket tartósít uzsonna-süteményekhez, sós és édes teasüteményekhez, krémes termékekhez és hagyományos cukrászati termékekhez.</t>
  </si>
  <si>
    <r>
      <t xml:space="preserve">A tananyagelemek és a deszkriptorok projektszemléletű kapcsolódása: 
</t>
    </r>
    <r>
      <rPr>
        <sz val="11"/>
        <color theme="1"/>
        <rFont val="Franklin Gothic Book"/>
        <family val="2"/>
        <charset val="238"/>
      </rPr>
      <t>A tanulók valós munkafolyamatokban alkalmazzák megszerzett tudásukat és képességeiket. A gépek üzemeltetése, karbantartása és programozása során nemcsak elméleti ismereteket sajátítanak el, hanem a biztonságos munkavégzés és a környezettudatos szemlélet betartásával a gyakorlatban is bizonyítják kompetenciáikat. Feladataikat önállóan és felelősségteljesen végzik el, folyamatosan figyelemmel kísérve a munkavédelmi előírások betartását, a gépek hatékony működését és környezeti hatásait. Ezáltal átfogó, valós munkakörnyezetben dolgoznak, ahol a szabálykövetés és a technikai tudás egyaránt meghatározó szerepet kap.</t>
    </r>
  </si>
  <si>
    <t xml:space="preserve">Cukrászati berendezések, gépek ismerete, kezelése, programozása
</t>
  </si>
  <si>
    <t>Munkáját a technológiai utasítások, a gépek, a berendezések, a készülékek kezelési és karbantartási utasításában foglaltak és a munkavédelmi szabályok pontos követésével és maradéktalan betartásával végzi, és ezt munkatársaival is betartatja.</t>
  </si>
  <si>
    <t>Elkötelezett a biztonságos munkavégzés mellett. Szabálykövetően, nagyfokú precizitással végzi munkáját. Törekszik arra, hogy tájékozott legyen az egyes technológiák és eszközök hatékonyságának jellemzőiről, energiafogyasztásukról, környezeti hatásukról. Fontosnak tartja ezen jellemzők ismeretét, a környezettudatos szemléletet, javaslatot tud tenni az alternatívák közötti választásra.</t>
  </si>
  <si>
    <t>Ismeri a cukrászatban alkalmazott berendezések, gépek, kisebb készülékek működési elvét, üzembe helyezését, összeállítását, beprogramozását, tisztítási utasításait.</t>
  </si>
  <si>
    <t>A termékkészítéshez használatos berendezéseket, cukrászati gépeket, kisebb készülékeke tüzembe helyezi, beprogramozza, tisztán tartja azokat.</t>
  </si>
  <si>
    <t>"C" Cukrászati gépek és berendezések használata és karbantartása (3. sor)</t>
  </si>
  <si>
    <r>
      <t xml:space="preserve">A tananyagelemek és a deszkriptorok projektszemléletű kapcsolódása: 
</t>
    </r>
    <r>
      <rPr>
        <sz val="11"/>
        <color theme="1"/>
        <rFont val="Franklin Gothic Book"/>
        <family val="2"/>
        <charset val="238"/>
      </rPr>
      <t>A tanuló összetett, valós munkafolyamatokat hajt végre, amelyek precíz számításokon, nyersanyagkimérésen és előkészítő műveleteken alapulnak. A feladatokat egységes rendszerként kezeli, miközben figyelembe veszi a gazdaságossági és minőségi szempontokat. A precizitás, az önállóság és a felelősségvállalás révén képessé válik a munkafolyamatok önálló és felelősségteljes elvégzésére, az esetleges hibák felismerésére és szakszerű javítására.</t>
    </r>
  </si>
  <si>
    <t>Anyaggazdálkodás
-adminisztráció
-
elszámoltatás</t>
  </si>
  <si>
    <t>A számítási, mérési. előkészítési feladatok során képes az önellenőrzésre, a hibák korrigálására, önállóan képes megtervezni a munkafolyamatok előkészítését, kiszámítani a vételezendő listát.</t>
  </si>
  <si>
    <t>Példamutatóan precíz a mérési előkészítési feladatok elvégzésében. Törekszik a gyártási, gazdaságossági és ergonómiai szempontok alapján a leghatékonyabb munkafolyamat sorrendkiválasztására.</t>
  </si>
  <si>
    <t>Érti az anyaghányad számítást, különböző mennyiségek esetén a mennyiségi egységek átváltását. Ismeri a cukrászati anyagok, eszközök előkészítő műveleteit, az összetett munkafolyamatok előkészítésének folyamatát és lépéseit.</t>
  </si>
  <si>
    <t>"B" Cukrászati anyaghányad-számítás és munkafolyamatok előkészítése (2. sor)</t>
  </si>
  <si>
    <r>
      <t xml:space="preserve">A tananyagelemek és a deszkriptorok projektszemléletű kapcsolódása: 
</t>
    </r>
    <r>
      <rPr>
        <sz val="11"/>
        <color theme="1"/>
        <rFont val="Franklin Gothic Book"/>
        <family val="2"/>
        <charset val="238"/>
      </rPr>
      <t>A minőség biztosítása érdekében a megfelelő nyersanyagok kiválasztása és azok megfelelő arányban való felhasználása elengedhetetlen. A tanulók olyan készségei fejlődnek, amelyek segítségével felismerik, hogy a készítendő termékre egy adott nyersanyag milyen hatással van, és hogyan befolyásolja annak textúráját, ízét és megjelenését. Képessé válnak a nyersanyagok módosulásából adódó készítéstechnológiai változásokhoz való alkalmazkodásra.</t>
    </r>
  </si>
  <si>
    <t>Cukrászati anyagok technológiai szerepe,
anyagok, eszközök előkészítése, anyaghányadok kiszámítása</t>
  </si>
  <si>
    <t>A cukrászati termékek nyersanyagainak módosítása során önállóan képes a különböző technológiai változásokat figyelembe venni.</t>
  </si>
  <si>
    <t>Szem előtt tartja az elkészítendő termék és a felhasználandó nyersanyag minőségi követelményeit. Nyersanyag- típus változtatás esetén ügyel az esetleges technológiai módosításra.</t>
  </si>
  <si>
    <t>Összefüggéseiben ismeri a cukrászati nyersanyagok technológiai hatásait, tulajdonságait.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</si>
</sst>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t_-;\-* #,##0.00\ _F_t_-;_-* &quot;-&quot;??\ _F_t_-;_-@_-"/>
  </numFmts>
  <fonts count="7" x14ac:knownFonts="1">
    <font>
      <sz val="11"/>
      <color theme="1"/>
      <name val="Aptos Narrow"/>
      <family val="2"/>
      <charset val="238"/>
      <scheme val="minor"/>
    </font>
    <font>
      <sz val="11"/>
      <color theme="1"/>
      <name val="Franklin Gothic Book"/>
      <family val="2"/>
    </font>
    <font>
      <b/>
      <sz val="11"/>
      <color theme="1"/>
      <name val="Franklin Gothic Book"/>
      <family val="2"/>
    </font>
    <font>
      <b/>
      <sz val="11"/>
      <name val="Franklin Gothic Book"/>
      <family val="2"/>
    </font>
    <font>
      <sz val="11"/>
      <color theme="1"/>
      <name val="Franklin Gothic Book"/>
      <family val="2"/>
      <charset val="238"/>
    </font>
    <font>
      <sz val="11"/>
      <color theme="1"/>
      <name val="Aptos Narrow"/>
      <family val="2"/>
      <charset val="238"/>
      <scheme val="minor"/>
    </font>
    <font>
      <b/>
      <sz val="11"/>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164" fontId="5" fillId="0" borderId="0" applyFont="0" applyFill="0" applyBorder="0" applyAlignment="0" applyProtection="0"/>
  </cellStyleXfs>
  <cellXfs count="100">
    <xf numFmtId="0" fontId="0" fillId="0" borderId="0" xfId="0"/>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1" fillId="3" borderId="2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2" borderId="25"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6" fillId="0" borderId="0" xfId="0" applyFont="1" applyAlignment="1">
      <alignment horizontal="center" vertical="center" wrapText="1"/>
    </xf>
    <xf numFmtId="0" fontId="6" fillId="6" borderId="20"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4" borderId="11" xfId="0" applyFont="1" applyFill="1" applyBorder="1" applyAlignment="1">
      <alignment horizontal="right" vertical="center" wrapText="1"/>
    </xf>
    <xf numFmtId="0" fontId="6" fillId="4" borderId="9" xfId="0" applyFont="1" applyFill="1" applyBorder="1" applyAlignment="1">
      <alignment horizontal="right" vertical="center" wrapText="1"/>
    </xf>
    <xf numFmtId="0" fontId="6" fillId="4" borderId="10" xfId="0" applyFont="1" applyFill="1" applyBorder="1" applyAlignment="1">
      <alignment horizontal="right" vertical="center" wrapText="1"/>
    </xf>
    <xf numFmtId="0" fontId="6" fillId="0" borderId="17" xfId="0" applyFont="1" applyBorder="1" applyAlignment="1">
      <alignment horizontal="center" vertical="center" wrapText="1"/>
    </xf>
    <xf numFmtId="0" fontId="6" fillId="0" borderId="15" xfId="0" applyFont="1" applyBorder="1" applyAlignment="1">
      <alignment horizontal="center" vertical="center" wrapText="1"/>
    </xf>
    <xf numFmtId="0" fontId="6" fillId="5" borderId="11" xfId="0" applyFont="1" applyFill="1" applyBorder="1" applyAlignment="1">
      <alignment horizontal="justify" vertical="center" wrapText="1"/>
    </xf>
    <xf numFmtId="0" fontId="6" fillId="5" borderId="9" xfId="0" applyFont="1" applyFill="1" applyBorder="1" applyAlignment="1">
      <alignment horizontal="justify" vertical="center" wrapText="1"/>
    </xf>
    <xf numFmtId="0" fontId="6" fillId="2" borderId="27" xfId="0" applyFont="1" applyFill="1" applyBorder="1" applyAlignment="1">
      <alignment horizontal="center" vertical="center" textRotation="90" wrapText="1"/>
    </xf>
    <xf numFmtId="0" fontId="4"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27" xfId="0" applyFont="1" applyBorder="1" applyAlignment="1">
      <alignment horizontal="center" vertical="center" wrapText="1"/>
    </xf>
    <xf numFmtId="0" fontId="6" fillId="2" borderId="26" xfId="0" applyFont="1" applyFill="1" applyBorder="1" applyAlignment="1">
      <alignment horizontal="center" vertical="center" textRotation="90" wrapText="1"/>
    </xf>
    <xf numFmtId="0" fontId="4" fillId="0" borderId="7" xfId="0" applyFont="1" applyBorder="1" applyAlignment="1">
      <alignment horizontal="center" vertical="center" wrapText="1"/>
    </xf>
    <xf numFmtId="0" fontId="4" fillId="3" borderId="21"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25" xfId="0" applyFont="1" applyBorder="1" applyAlignment="1">
      <alignment horizontal="center" vertical="center" wrapText="1"/>
    </xf>
    <xf numFmtId="0" fontId="6" fillId="2" borderId="25" xfId="0" applyFont="1" applyFill="1" applyBorder="1" applyAlignment="1">
      <alignment horizontal="center" vertical="center" textRotation="90" wrapText="1"/>
    </xf>
    <xf numFmtId="0" fontId="4" fillId="0" borderId="6" xfId="0" applyFont="1" applyBorder="1" applyAlignment="1">
      <alignment horizontal="center" vertical="center" wrapText="1"/>
    </xf>
    <xf numFmtId="0" fontId="4" fillId="4" borderId="19" xfId="0" applyFont="1" applyFill="1" applyBorder="1" applyAlignment="1">
      <alignment horizontal="center" vertical="top" wrapText="1"/>
    </xf>
    <xf numFmtId="0" fontId="4" fillId="4" borderId="18" xfId="0" applyFont="1" applyFill="1" applyBorder="1" applyAlignment="1">
      <alignment horizontal="center" vertical="top" wrapText="1"/>
    </xf>
    <xf numFmtId="0" fontId="6" fillId="5" borderId="12" xfId="0" applyFont="1" applyFill="1" applyBorder="1" applyAlignment="1">
      <alignment horizontal="justify" vertical="center" wrapText="1"/>
    </xf>
    <xf numFmtId="0" fontId="6" fillId="0" borderId="0" xfId="0" applyFont="1" applyAlignment="1" applyProtection="1">
      <alignment horizontal="center" vertical="center" wrapText="1"/>
      <protection locked="0"/>
    </xf>
    <xf numFmtId="0" fontId="6" fillId="3" borderId="2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3"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0" borderId="1" xfId="0" applyFont="1" applyBorder="1" applyAlignment="1">
      <alignment horizontal="center" vertical="center" wrapText="1"/>
    </xf>
    <xf numFmtId="49" fontId="4" fillId="0" borderId="0" xfId="0" applyNumberFormat="1" applyFont="1" applyAlignment="1" applyProtection="1">
      <alignment horizontal="center" vertical="center" wrapText="1"/>
      <protection locked="0"/>
    </xf>
    <xf numFmtId="49" fontId="4"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center" vertical="top" wrapText="1"/>
      <protection locked="0"/>
    </xf>
    <xf numFmtId="49" fontId="4" fillId="0" borderId="0" xfId="0" applyNumberFormat="1" applyFont="1" applyAlignment="1" applyProtection="1">
      <alignment horizontal="left" vertical="center" wrapText="1"/>
      <protection locked="0"/>
    </xf>
    <xf numFmtId="164" fontId="4" fillId="0" borderId="8" xfId="1" applyFont="1" applyBorder="1" applyAlignment="1" applyProtection="1">
      <alignment horizontal="center" vertical="center" wrapText="1"/>
    </xf>
    <xf numFmtId="164" fontId="4" fillId="0" borderId="7" xfId="1" applyFont="1" applyBorder="1" applyAlignment="1" applyProtection="1">
      <alignment horizontal="center" vertical="center" wrapText="1"/>
    </xf>
    <xf numFmtId="164" fontId="4" fillId="0" borderId="6" xfId="1" applyFont="1" applyBorder="1" applyAlignment="1" applyProtection="1">
      <alignment horizontal="center" vertical="center" wrapText="1"/>
    </xf>
    <xf numFmtId="0" fontId="4" fillId="4" borderId="19" xfId="0" applyFont="1" applyFill="1" applyBorder="1" applyAlignment="1">
      <alignment horizontal="center" vertical="top"/>
    </xf>
    <xf numFmtId="0" fontId="6" fillId="5" borderId="11" xfId="0" applyFont="1" applyFill="1" applyBorder="1" applyAlignment="1">
      <alignment horizontal="justify" vertical="top" wrapText="1"/>
    </xf>
    <xf numFmtId="0" fontId="6" fillId="5" borderId="9" xfId="0" applyFont="1" applyFill="1" applyBorder="1" applyAlignment="1">
      <alignment horizontal="justify" vertical="top" wrapText="1"/>
    </xf>
    <xf numFmtId="0" fontId="4" fillId="0" borderId="0" xfId="0" applyFont="1" applyAlignment="1">
      <alignment vertical="top" wrapText="1"/>
    </xf>
    <xf numFmtId="0" fontId="4" fillId="4" borderId="19" xfId="0" applyFont="1" applyFill="1" applyBorder="1" applyAlignment="1">
      <alignment horizontal="center" vertical="center"/>
    </xf>
    <xf numFmtId="0" fontId="4" fillId="4" borderId="18" xfId="0" applyFont="1" applyFill="1" applyBorder="1" applyAlignment="1">
      <alignment horizontal="center" vertical="center"/>
    </xf>
    <xf numFmtId="49" fontId="6" fillId="0" borderId="0" xfId="0" applyNumberFormat="1" applyFont="1" applyAlignment="1" applyProtection="1">
      <alignment horizontal="center" vertical="center" wrapText="1"/>
      <protection locked="0"/>
    </xf>
  </cellXfs>
  <cellStyles count="2">
    <cellStyle name="Ezres 2" xfId="1" xr:uid="{DBB2775D-8274-4553-861A-ACDB8A5A09A9}"/>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97"/>
  <sheetViews>
    <sheetView tabSelected="1" zoomScale="80" zoomScaleNormal="80" workbookViewId="0">
      <pane ySplit="1" topLeftCell="A2" activePane="bottomLeft" state="frozen"/>
      <selection activeCell="B1" sqref="B1"/>
      <selection pane="bottomLeft" activeCell="P9" sqref="P9"/>
    </sheetView>
  </sheetViews>
  <sheetFormatPr defaultColWidth="9.140625" defaultRowHeight="30" customHeight="1" x14ac:dyDescent="0.25"/>
  <cols>
    <col min="1" max="1" width="12" style="3" customWidth="1"/>
    <col min="2" max="2" width="28.5703125" style="4" customWidth="1"/>
    <col min="3" max="3" width="27.140625" style="3" customWidth="1"/>
    <col min="4" max="4" width="28.5703125" style="3" customWidth="1"/>
    <col min="5" max="5" width="28" style="3" customWidth="1"/>
    <col min="6" max="6" width="34.5703125" style="3" customWidth="1"/>
    <col min="7" max="7" width="24" style="3" customWidth="1"/>
    <col min="8" max="8" width="23.140625" style="3" customWidth="1"/>
    <col min="9" max="16384" width="9.140625" style="2"/>
  </cols>
  <sheetData>
    <row r="1" spans="1:8" s="1" customFormat="1" ht="30" customHeight="1" thickBot="1" x14ac:dyDescent="0.3">
      <c r="A1" s="5" t="s">
        <v>0</v>
      </c>
      <c r="B1" s="6" t="s">
        <v>1</v>
      </c>
      <c r="C1" s="7" t="s">
        <v>2</v>
      </c>
      <c r="D1" s="7" t="s">
        <v>3</v>
      </c>
      <c r="E1" s="7" t="s">
        <v>4</v>
      </c>
      <c r="F1" s="7" t="s">
        <v>5</v>
      </c>
      <c r="G1" s="8" t="s">
        <v>6</v>
      </c>
      <c r="H1" s="9" t="s">
        <v>7</v>
      </c>
    </row>
    <row r="2" spans="1:8" ht="30" customHeight="1" x14ac:dyDescent="0.25">
      <c r="A2" s="36">
        <v>1</v>
      </c>
      <c r="B2" s="19" t="s">
        <v>103</v>
      </c>
      <c r="C2" s="39" t="s">
        <v>10</v>
      </c>
      <c r="D2" s="39" t="s">
        <v>11</v>
      </c>
      <c r="E2" s="39" t="s">
        <v>12</v>
      </c>
      <c r="F2" s="39" t="s">
        <v>13</v>
      </c>
      <c r="G2" s="22" t="s">
        <v>86</v>
      </c>
      <c r="H2" s="23"/>
    </row>
    <row r="3" spans="1:8" ht="30" customHeight="1" x14ac:dyDescent="0.25">
      <c r="A3" s="37"/>
      <c r="B3" s="20"/>
      <c r="C3" s="40"/>
      <c r="D3" s="40"/>
      <c r="E3" s="40"/>
      <c r="F3" s="40"/>
      <c r="G3" s="10" t="s">
        <v>97</v>
      </c>
      <c r="H3" s="11">
        <v>12</v>
      </c>
    </row>
    <row r="4" spans="1:8" ht="30" customHeight="1" x14ac:dyDescent="0.25">
      <c r="A4" s="37"/>
      <c r="B4" s="20"/>
      <c r="C4" s="40"/>
      <c r="D4" s="40"/>
      <c r="E4" s="40"/>
      <c r="F4" s="40"/>
      <c r="G4" s="10" t="s">
        <v>87</v>
      </c>
      <c r="H4" s="11">
        <v>16</v>
      </c>
    </row>
    <row r="5" spans="1:8" ht="30" customHeight="1" thickBot="1" x14ac:dyDescent="0.3">
      <c r="A5" s="37"/>
      <c r="B5" s="20"/>
      <c r="C5" s="41"/>
      <c r="D5" s="41"/>
      <c r="E5" s="41"/>
      <c r="F5" s="41"/>
      <c r="G5" s="24" t="s">
        <v>8</v>
      </c>
      <c r="H5" s="26">
        <f>SUM(H3:H4,)</f>
        <v>28</v>
      </c>
    </row>
    <row r="6" spans="1:8" ht="150" customHeight="1" thickBot="1" x14ac:dyDescent="0.3">
      <c r="A6" s="38"/>
      <c r="B6" s="21"/>
      <c r="C6" s="28" t="s">
        <v>104</v>
      </c>
      <c r="D6" s="28"/>
      <c r="E6" s="28"/>
      <c r="F6" s="29"/>
      <c r="G6" s="25"/>
      <c r="H6" s="27"/>
    </row>
    <row r="7" spans="1:8" ht="30" customHeight="1" x14ac:dyDescent="0.25">
      <c r="A7" s="36">
        <v>2</v>
      </c>
      <c r="B7" s="19" t="s">
        <v>103</v>
      </c>
      <c r="C7" s="39" t="s">
        <v>14</v>
      </c>
      <c r="D7" s="39" t="s">
        <v>15</v>
      </c>
      <c r="E7" s="39" t="s">
        <v>16</v>
      </c>
      <c r="F7" s="39" t="s">
        <v>17</v>
      </c>
      <c r="G7" s="22" t="s">
        <v>86</v>
      </c>
      <c r="H7" s="23"/>
    </row>
    <row r="8" spans="1:8" ht="30" customHeight="1" x14ac:dyDescent="0.25">
      <c r="A8" s="37"/>
      <c r="B8" s="20"/>
      <c r="C8" s="40"/>
      <c r="D8" s="40"/>
      <c r="E8" s="40"/>
      <c r="F8" s="40"/>
      <c r="G8" s="10" t="s">
        <v>97</v>
      </c>
      <c r="H8" s="11">
        <v>14</v>
      </c>
    </row>
    <row r="9" spans="1:8" ht="144.75" customHeight="1" thickBot="1" x14ac:dyDescent="0.3">
      <c r="A9" s="37"/>
      <c r="B9" s="20"/>
      <c r="C9" s="41"/>
      <c r="D9" s="41"/>
      <c r="E9" s="41"/>
      <c r="F9" s="41"/>
      <c r="G9" s="24" t="s">
        <v>8</v>
      </c>
      <c r="H9" s="26">
        <f>SUM(H8:H8)</f>
        <v>14</v>
      </c>
    </row>
    <row r="10" spans="1:8" ht="150" customHeight="1" thickBot="1" x14ac:dyDescent="0.3">
      <c r="A10" s="38"/>
      <c r="B10" s="21"/>
      <c r="C10" s="28" t="s">
        <v>105</v>
      </c>
      <c r="D10" s="28"/>
      <c r="E10" s="28"/>
      <c r="F10" s="29"/>
      <c r="G10" s="25"/>
      <c r="H10" s="27"/>
    </row>
    <row r="11" spans="1:8" ht="30" customHeight="1" x14ac:dyDescent="0.25">
      <c r="A11" s="36">
        <v>3</v>
      </c>
      <c r="B11" s="19" t="s">
        <v>101</v>
      </c>
      <c r="C11" s="39" t="s">
        <v>18</v>
      </c>
      <c r="D11" s="39" t="s">
        <v>19</v>
      </c>
      <c r="E11" s="39" t="s">
        <v>20</v>
      </c>
      <c r="F11" s="39" t="s">
        <v>21</v>
      </c>
      <c r="G11" s="22" t="s">
        <v>88</v>
      </c>
      <c r="H11" s="23"/>
    </row>
    <row r="12" spans="1:8" ht="30" customHeight="1" x14ac:dyDescent="0.25">
      <c r="A12" s="37"/>
      <c r="B12" s="20"/>
      <c r="C12" s="40"/>
      <c r="D12" s="40"/>
      <c r="E12" s="40"/>
      <c r="F12" s="40"/>
      <c r="G12" s="10" t="s">
        <v>89</v>
      </c>
      <c r="H12" s="11">
        <v>12</v>
      </c>
    </row>
    <row r="13" spans="1:8" ht="165.75" customHeight="1" thickBot="1" x14ac:dyDescent="0.3">
      <c r="A13" s="37"/>
      <c r="B13" s="20"/>
      <c r="C13" s="41"/>
      <c r="D13" s="41"/>
      <c r="E13" s="41"/>
      <c r="F13" s="41"/>
      <c r="G13" s="24" t="s">
        <v>8</v>
      </c>
      <c r="H13" s="26">
        <f>SUM(H12:H12,)</f>
        <v>12</v>
      </c>
    </row>
    <row r="14" spans="1:8" ht="150" customHeight="1" thickBot="1" x14ac:dyDescent="0.3">
      <c r="A14" s="38"/>
      <c r="B14" s="21"/>
      <c r="C14" s="28" t="s">
        <v>106</v>
      </c>
      <c r="D14" s="28"/>
      <c r="E14" s="28"/>
      <c r="F14" s="29"/>
      <c r="G14" s="25"/>
      <c r="H14" s="27"/>
    </row>
    <row r="15" spans="1:8" ht="30" customHeight="1" x14ac:dyDescent="0.25">
      <c r="A15" s="36">
        <v>4</v>
      </c>
      <c r="B15" s="19" t="s">
        <v>101</v>
      </c>
      <c r="C15" s="39" t="s">
        <v>22</v>
      </c>
      <c r="D15" s="39" t="s">
        <v>23</v>
      </c>
      <c r="E15" s="39" t="s">
        <v>20</v>
      </c>
      <c r="F15" s="39" t="s">
        <v>21</v>
      </c>
      <c r="G15" s="22" t="s">
        <v>88</v>
      </c>
      <c r="H15" s="23"/>
    </row>
    <row r="16" spans="1:8" ht="30" customHeight="1" x14ac:dyDescent="0.25">
      <c r="A16" s="37"/>
      <c r="B16" s="20"/>
      <c r="C16" s="40"/>
      <c r="D16" s="40"/>
      <c r="E16" s="40"/>
      <c r="F16" s="40"/>
      <c r="G16" s="10" t="s">
        <v>90</v>
      </c>
      <c r="H16" s="11">
        <v>30</v>
      </c>
    </row>
    <row r="17" spans="1:8" ht="30" customHeight="1" x14ac:dyDescent="0.25">
      <c r="A17" s="37"/>
      <c r="B17" s="20"/>
      <c r="C17" s="40"/>
      <c r="D17" s="40"/>
      <c r="E17" s="40"/>
      <c r="F17" s="40"/>
      <c r="G17" s="10" t="s">
        <v>91</v>
      </c>
      <c r="H17" s="11">
        <v>30</v>
      </c>
    </row>
    <row r="18" spans="1:8" ht="171.75" customHeight="1" thickBot="1" x14ac:dyDescent="0.3">
      <c r="A18" s="37"/>
      <c r="B18" s="20"/>
      <c r="C18" s="41"/>
      <c r="D18" s="41"/>
      <c r="E18" s="41"/>
      <c r="F18" s="41"/>
      <c r="G18" s="24" t="s">
        <v>8</v>
      </c>
      <c r="H18" s="26">
        <f>SUM(H16:H17,)</f>
        <v>60</v>
      </c>
    </row>
    <row r="19" spans="1:8" ht="150" customHeight="1" thickBot="1" x14ac:dyDescent="0.3">
      <c r="A19" s="38"/>
      <c r="B19" s="21"/>
      <c r="C19" s="28" t="s">
        <v>107</v>
      </c>
      <c r="D19" s="28"/>
      <c r="E19" s="28"/>
      <c r="F19" s="29"/>
      <c r="G19" s="25"/>
      <c r="H19" s="27"/>
    </row>
    <row r="20" spans="1:8" ht="30" customHeight="1" x14ac:dyDescent="0.25">
      <c r="A20" s="36">
        <v>5</v>
      </c>
      <c r="B20" s="19" t="s">
        <v>102</v>
      </c>
      <c r="C20" s="39" t="s">
        <v>24</v>
      </c>
      <c r="D20" s="39" t="s">
        <v>25</v>
      </c>
      <c r="E20" s="39" t="s">
        <v>26</v>
      </c>
      <c r="F20" s="39" t="s">
        <v>27</v>
      </c>
      <c r="G20" s="22" t="s">
        <v>92</v>
      </c>
      <c r="H20" s="23"/>
    </row>
    <row r="21" spans="1:8" ht="30" customHeight="1" x14ac:dyDescent="0.25">
      <c r="A21" s="37"/>
      <c r="B21" s="20"/>
      <c r="C21" s="40"/>
      <c r="D21" s="40"/>
      <c r="E21" s="40"/>
      <c r="F21" s="40"/>
      <c r="G21" s="10" t="s">
        <v>93</v>
      </c>
      <c r="H21" s="11">
        <v>5</v>
      </c>
    </row>
    <row r="22" spans="1:8" ht="30" customHeight="1" x14ac:dyDescent="0.25">
      <c r="A22" s="37"/>
      <c r="B22" s="20"/>
      <c r="C22" s="40"/>
      <c r="D22" s="40"/>
      <c r="E22" s="40"/>
      <c r="F22" s="40"/>
      <c r="G22" s="10" t="s">
        <v>94</v>
      </c>
      <c r="H22" s="11">
        <v>5</v>
      </c>
    </row>
    <row r="23" spans="1:8" ht="30" customHeight="1" x14ac:dyDescent="0.25">
      <c r="A23" s="37"/>
      <c r="B23" s="20"/>
      <c r="C23" s="40"/>
      <c r="D23" s="40"/>
      <c r="E23" s="40"/>
      <c r="F23" s="40"/>
      <c r="G23" s="10" t="s">
        <v>95</v>
      </c>
      <c r="H23" s="11">
        <v>8</v>
      </c>
    </row>
    <row r="24" spans="1:8" ht="197.25" customHeight="1" thickBot="1" x14ac:dyDescent="0.3">
      <c r="A24" s="37"/>
      <c r="B24" s="20"/>
      <c r="C24" s="41"/>
      <c r="D24" s="41"/>
      <c r="E24" s="41"/>
      <c r="F24" s="41"/>
      <c r="G24" s="24" t="s">
        <v>8</v>
      </c>
      <c r="H24" s="26">
        <f>SUM(H21:H23,)</f>
        <v>18</v>
      </c>
    </row>
    <row r="25" spans="1:8" ht="150" customHeight="1" thickBot="1" x14ac:dyDescent="0.3">
      <c r="A25" s="38"/>
      <c r="B25" s="21"/>
      <c r="C25" s="28" t="s">
        <v>108</v>
      </c>
      <c r="D25" s="28"/>
      <c r="E25" s="28"/>
      <c r="F25" s="29"/>
      <c r="G25" s="25"/>
      <c r="H25" s="27"/>
    </row>
    <row r="26" spans="1:8" ht="30" customHeight="1" x14ac:dyDescent="0.25">
      <c r="A26" s="36">
        <v>6</v>
      </c>
      <c r="B26" s="19" t="s">
        <v>102</v>
      </c>
      <c r="C26" s="39" t="s">
        <v>28</v>
      </c>
      <c r="D26" s="39" t="s">
        <v>29</v>
      </c>
      <c r="E26" s="39" t="s">
        <v>30</v>
      </c>
      <c r="F26" s="39" t="s">
        <v>31</v>
      </c>
      <c r="G26" s="22" t="s">
        <v>92</v>
      </c>
      <c r="H26" s="23"/>
    </row>
    <row r="27" spans="1:8" ht="30" customHeight="1" x14ac:dyDescent="0.25">
      <c r="A27" s="37"/>
      <c r="B27" s="20"/>
      <c r="C27" s="40"/>
      <c r="D27" s="40"/>
      <c r="E27" s="40"/>
      <c r="F27" s="40"/>
      <c r="G27" s="10" t="s">
        <v>93</v>
      </c>
      <c r="H27" s="11">
        <v>5</v>
      </c>
    </row>
    <row r="28" spans="1:8" ht="30" customHeight="1" x14ac:dyDescent="0.25">
      <c r="A28" s="37"/>
      <c r="B28" s="20"/>
      <c r="C28" s="40"/>
      <c r="D28" s="40"/>
      <c r="E28" s="40"/>
      <c r="F28" s="40"/>
      <c r="G28" s="10" t="s">
        <v>94</v>
      </c>
      <c r="H28" s="11">
        <v>5</v>
      </c>
    </row>
    <row r="29" spans="1:8" ht="30" customHeight="1" thickBot="1" x14ac:dyDescent="0.3">
      <c r="A29" s="37"/>
      <c r="B29" s="20"/>
      <c r="C29" s="40"/>
      <c r="D29" s="40"/>
      <c r="E29" s="40"/>
      <c r="F29" s="40"/>
      <c r="G29" s="10" t="s">
        <v>95</v>
      </c>
      <c r="H29" s="11">
        <v>5</v>
      </c>
    </row>
    <row r="30" spans="1:8" ht="30" customHeight="1" x14ac:dyDescent="0.25">
      <c r="A30" s="37"/>
      <c r="B30" s="20"/>
      <c r="C30" s="40"/>
      <c r="D30" s="40"/>
      <c r="E30" s="40"/>
      <c r="F30" s="40"/>
      <c r="G30" s="22" t="s">
        <v>86</v>
      </c>
      <c r="H30" s="23"/>
    </row>
    <row r="31" spans="1:8" ht="30" customHeight="1" x14ac:dyDescent="0.25">
      <c r="A31" s="37"/>
      <c r="B31" s="20"/>
      <c r="C31" s="40"/>
      <c r="D31" s="40"/>
      <c r="E31" s="40"/>
      <c r="F31" s="40"/>
      <c r="G31" s="10" t="s">
        <v>98</v>
      </c>
      <c r="H31" s="11">
        <v>12</v>
      </c>
    </row>
    <row r="32" spans="1:8" ht="30" customHeight="1" thickBot="1" x14ac:dyDescent="0.3">
      <c r="A32" s="37"/>
      <c r="B32" s="20"/>
      <c r="C32" s="41"/>
      <c r="D32" s="41"/>
      <c r="E32" s="41"/>
      <c r="F32" s="41"/>
      <c r="G32" s="24" t="s">
        <v>8</v>
      </c>
      <c r="H32" s="26">
        <f>SUM(H27:H29,H31:H31,)</f>
        <v>27</v>
      </c>
    </row>
    <row r="33" spans="1:8" ht="150" customHeight="1" thickBot="1" x14ac:dyDescent="0.3">
      <c r="A33" s="38"/>
      <c r="B33" s="21"/>
      <c r="C33" s="28" t="s">
        <v>120</v>
      </c>
      <c r="D33" s="28"/>
      <c r="E33" s="28"/>
      <c r="F33" s="29"/>
      <c r="G33" s="25"/>
      <c r="H33" s="27"/>
    </row>
    <row r="34" spans="1:8" ht="30" customHeight="1" x14ac:dyDescent="0.25">
      <c r="A34" s="36">
        <v>7</v>
      </c>
      <c r="B34" s="19" t="s">
        <v>102</v>
      </c>
      <c r="C34" s="39" t="s">
        <v>32</v>
      </c>
      <c r="D34" s="39" t="s">
        <v>33</v>
      </c>
      <c r="E34" s="39" t="s">
        <v>34</v>
      </c>
      <c r="F34" s="39" t="s">
        <v>35</v>
      </c>
      <c r="G34" s="22" t="s">
        <v>92</v>
      </c>
      <c r="H34" s="23"/>
    </row>
    <row r="35" spans="1:8" ht="30" customHeight="1" x14ac:dyDescent="0.25">
      <c r="A35" s="37"/>
      <c r="B35" s="20"/>
      <c r="C35" s="40"/>
      <c r="D35" s="40"/>
      <c r="E35" s="40"/>
      <c r="F35" s="40"/>
      <c r="G35" s="10" t="s">
        <v>93</v>
      </c>
      <c r="H35" s="11">
        <v>5</v>
      </c>
    </row>
    <row r="36" spans="1:8" ht="30" customHeight="1" x14ac:dyDescent="0.25">
      <c r="A36" s="37"/>
      <c r="B36" s="20"/>
      <c r="C36" s="40"/>
      <c r="D36" s="40"/>
      <c r="E36" s="40"/>
      <c r="F36" s="40"/>
      <c r="G36" s="10" t="s">
        <v>94</v>
      </c>
      <c r="H36" s="11">
        <v>5</v>
      </c>
    </row>
    <row r="37" spans="1:8" ht="30" customHeight="1" x14ac:dyDescent="0.25">
      <c r="A37" s="37"/>
      <c r="B37" s="20"/>
      <c r="C37" s="40"/>
      <c r="D37" s="40"/>
      <c r="E37" s="40"/>
      <c r="F37" s="40"/>
      <c r="G37" s="10" t="s">
        <v>95</v>
      </c>
      <c r="H37" s="11">
        <v>5</v>
      </c>
    </row>
    <row r="38" spans="1:8" ht="30" customHeight="1" thickBot="1" x14ac:dyDescent="0.3">
      <c r="A38" s="37"/>
      <c r="B38" s="20"/>
      <c r="C38" s="41"/>
      <c r="D38" s="41"/>
      <c r="E38" s="41"/>
      <c r="F38" s="41"/>
      <c r="G38" s="24" t="s">
        <v>8</v>
      </c>
      <c r="H38" s="26">
        <f>SUM(H35:H37,)</f>
        <v>15</v>
      </c>
    </row>
    <row r="39" spans="1:8" ht="150" customHeight="1" thickBot="1" x14ac:dyDescent="0.3">
      <c r="A39" s="38"/>
      <c r="B39" s="21"/>
      <c r="C39" s="28" t="s">
        <v>109</v>
      </c>
      <c r="D39" s="28"/>
      <c r="E39" s="28"/>
      <c r="F39" s="29"/>
      <c r="G39" s="25"/>
      <c r="H39" s="27"/>
    </row>
    <row r="40" spans="1:8" ht="30" customHeight="1" x14ac:dyDescent="0.25">
      <c r="A40" s="36">
        <v>8</v>
      </c>
      <c r="B40" s="19" t="s">
        <v>102</v>
      </c>
      <c r="C40" s="39" t="s">
        <v>36</v>
      </c>
      <c r="D40" s="39" t="s">
        <v>37</v>
      </c>
      <c r="E40" s="39" t="s">
        <v>38</v>
      </c>
      <c r="F40" s="39" t="s">
        <v>39</v>
      </c>
      <c r="G40" s="22" t="s">
        <v>92</v>
      </c>
      <c r="H40" s="23"/>
    </row>
    <row r="41" spans="1:8" ht="30" customHeight="1" x14ac:dyDescent="0.25">
      <c r="A41" s="37"/>
      <c r="B41" s="20"/>
      <c r="C41" s="40"/>
      <c r="D41" s="40"/>
      <c r="E41" s="40"/>
      <c r="F41" s="40"/>
      <c r="G41" s="10" t="s">
        <v>93</v>
      </c>
      <c r="H41" s="11">
        <v>4</v>
      </c>
    </row>
    <row r="42" spans="1:8" ht="30" customHeight="1" x14ac:dyDescent="0.25">
      <c r="A42" s="37"/>
      <c r="B42" s="20"/>
      <c r="C42" s="40"/>
      <c r="D42" s="40"/>
      <c r="E42" s="40"/>
      <c r="F42" s="40"/>
      <c r="G42" s="10" t="s">
        <v>94</v>
      </c>
      <c r="H42" s="11">
        <v>4</v>
      </c>
    </row>
    <row r="43" spans="1:8" ht="30" customHeight="1" x14ac:dyDescent="0.25">
      <c r="A43" s="37"/>
      <c r="B43" s="20"/>
      <c r="C43" s="40"/>
      <c r="D43" s="40"/>
      <c r="E43" s="40"/>
      <c r="F43" s="40"/>
      <c r="G43" s="10" t="s">
        <v>95</v>
      </c>
      <c r="H43" s="11">
        <v>5</v>
      </c>
    </row>
    <row r="44" spans="1:8" ht="30" customHeight="1" thickBot="1" x14ac:dyDescent="0.3">
      <c r="A44" s="37"/>
      <c r="B44" s="20"/>
      <c r="C44" s="41"/>
      <c r="D44" s="41"/>
      <c r="E44" s="41"/>
      <c r="F44" s="41"/>
      <c r="G44" s="24" t="s">
        <v>8</v>
      </c>
      <c r="H44" s="26">
        <f>SUM(H41:H43,)</f>
        <v>13</v>
      </c>
    </row>
    <row r="45" spans="1:8" ht="150" customHeight="1" thickBot="1" x14ac:dyDescent="0.3">
      <c r="A45" s="38"/>
      <c r="B45" s="21"/>
      <c r="C45" s="28" t="s">
        <v>110</v>
      </c>
      <c r="D45" s="28"/>
      <c r="E45" s="28"/>
      <c r="F45" s="29"/>
      <c r="G45" s="25"/>
      <c r="H45" s="27"/>
    </row>
    <row r="46" spans="1:8" ht="30" customHeight="1" x14ac:dyDescent="0.25">
      <c r="A46" s="36">
        <v>9</v>
      </c>
      <c r="B46" s="19" t="s">
        <v>102</v>
      </c>
      <c r="C46" s="39" t="s">
        <v>40</v>
      </c>
      <c r="D46" s="39" t="s">
        <v>41</v>
      </c>
      <c r="E46" s="39" t="s">
        <v>42</v>
      </c>
      <c r="F46" s="39" t="s">
        <v>43</v>
      </c>
      <c r="G46" s="22" t="s">
        <v>92</v>
      </c>
      <c r="H46" s="23"/>
    </row>
    <row r="47" spans="1:8" ht="30" customHeight="1" x14ac:dyDescent="0.25">
      <c r="A47" s="37"/>
      <c r="B47" s="20"/>
      <c r="C47" s="40"/>
      <c r="D47" s="40"/>
      <c r="E47" s="40"/>
      <c r="F47" s="40"/>
      <c r="G47" s="10" t="s">
        <v>96</v>
      </c>
      <c r="H47" s="11">
        <v>54</v>
      </c>
    </row>
    <row r="48" spans="1:8" ht="30" customHeight="1" thickBot="1" x14ac:dyDescent="0.3">
      <c r="A48" s="37"/>
      <c r="B48" s="20"/>
      <c r="C48" s="41"/>
      <c r="D48" s="41"/>
      <c r="E48" s="41"/>
      <c r="F48" s="41"/>
      <c r="G48" s="24" t="s">
        <v>8</v>
      </c>
      <c r="H48" s="26">
        <f>SUM(H47:H47,)</f>
        <v>54</v>
      </c>
    </row>
    <row r="49" spans="1:8" ht="150" customHeight="1" thickBot="1" x14ac:dyDescent="0.3">
      <c r="A49" s="38"/>
      <c r="B49" s="21"/>
      <c r="C49" s="28" t="s">
        <v>111</v>
      </c>
      <c r="D49" s="28"/>
      <c r="E49" s="28"/>
      <c r="F49" s="29"/>
      <c r="G49" s="25"/>
      <c r="H49" s="27"/>
    </row>
    <row r="50" spans="1:8" ht="30" customHeight="1" x14ac:dyDescent="0.25">
      <c r="A50" s="36">
        <v>10</v>
      </c>
      <c r="B50" s="19" t="s">
        <v>102</v>
      </c>
      <c r="C50" s="39" t="s">
        <v>44</v>
      </c>
      <c r="D50" s="39" t="s">
        <v>45</v>
      </c>
      <c r="E50" s="39" t="s">
        <v>46</v>
      </c>
      <c r="F50" s="39" t="s">
        <v>47</v>
      </c>
      <c r="G50" s="22" t="s">
        <v>92</v>
      </c>
      <c r="H50" s="23"/>
    </row>
    <row r="51" spans="1:8" ht="30" customHeight="1" x14ac:dyDescent="0.25">
      <c r="A51" s="37"/>
      <c r="B51" s="20"/>
      <c r="C51" s="40"/>
      <c r="D51" s="40"/>
      <c r="E51" s="40"/>
      <c r="F51" s="40"/>
      <c r="G51" s="10" t="s">
        <v>96</v>
      </c>
      <c r="H51" s="11">
        <v>54</v>
      </c>
    </row>
    <row r="52" spans="1:8" ht="168" customHeight="1" thickBot="1" x14ac:dyDescent="0.3">
      <c r="A52" s="37"/>
      <c r="B52" s="20"/>
      <c r="C52" s="41"/>
      <c r="D52" s="41"/>
      <c r="E52" s="41"/>
      <c r="F52" s="41"/>
      <c r="G52" s="24" t="s">
        <v>8</v>
      </c>
      <c r="H52" s="26">
        <f>SUM(H51:H51,)</f>
        <v>54</v>
      </c>
    </row>
    <row r="53" spans="1:8" ht="150" customHeight="1" thickBot="1" x14ac:dyDescent="0.3">
      <c r="A53" s="38"/>
      <c r="B53" s="21"/>
      <c r="C53" s="28" t="s">
        <v>112</v>
      </c>
      <c r="D53" s="28"/>
      <c r="E53" s="28"/>
      <c r="F53" s="29"/>
      <c r="G53" s="25"/>
      <c r="H53" s="27"/>
    </row>
    <row r="54" spans="1:8" ht="30" customHeight="1" x14ac:dyDescent="0.25">
      <c r="A54" s="36">
        <v>11</v>
      </c>
      <c r="B54" s="19" t="s">
        <v>102</v>
      </c>
      <c r="C54" s="39" t="s">
        <v>48</v>
      </c>
      <c r="D54" s="39" t="s">
        <v>49</v>
      </c>
      <c r="E54" s="39" t="s">
        <v>50</v>
      </c>
      <c r="F54" s="39" t="s">
        <v>51</v>
      </c>
      <c r="G54" s="22" t="s">
        <v>92</v>
      </c>
      <c r="H54" s="23"/>
    </row>
    <row r="55" spans="1:8" ht="30" customHeight="1" x14ac:dyDescent="0.25">
      <c r="A55" s="37"/>
      <c r="B55" s="20"/>
      <c r="C55" s="40"/>
      <c r="D55" s="40"/>
      <c r="E55" s="40"/>
      <c r="F55" s="40"/>
      <c r="G55" s="10" t="s">
        <v>95</v>
      </c>
      <c r="H55" s="11">
        <v>24</v>
      </c>
    </row>
    <row r="56" spans="1:8" ht="30" customHeight="1" thickBot="1" x14ac:dyDescent="0.3">
      <c r="A56" s="37"/>
      <c r="B56" s="20"/>
      <c r="C56" s="41"/>
      <c r="D56" s="41"/>
      <c r="E56" s="41"/>
      <c r="F56" s="41"/>
      <c r="G56" s="24" t="s">
        <v>8</v>
      </c>
      <c r="H56" s="26">
        <f>SUM(H55:H55,)</f>
        <v>24</v>
      </c>
    </row>
    <row r="57" spans="1:8" ht="150" customHeight="1" thickBot="1" x14ac:dyDescent="0.3">
      <c r="A57" s="38"/>
      <c r="B57" s="21"/>
      <c r="C57" s="28" t="s">
        <v>113</v>
      </c>
      <c r="D57" s="28"/>
      <c r="E57" s="28"/>
      <c r="F57" s="29"/>
      <c r="G57" s="25"/>
      <c r="H57" s="27"/>
    </row>
    <row r="58" spans="1:8" ht="30" customHeight="1" x14ac:dyDescent="0.25">
      <c r="A58" s="36">
        <v>12</v>
      </c>
      <c r="B58" s="19" t="s">
        <v>102</v>
      </c>
      <c r="C58" s="39" t="s">
        <v>52</v>
      </c>
      <c r="D58" s="39" t="s">
        <v>53</v>
      </c>
      <c r="E58" s="39" t="s">
        <v>54</v>
      </c>
      <c r="F58" s="39" t="s">
        <v>55</v>
      </c>
      <c r="G58" s="22" t="s">
        <v>92</v>
      </c>
      <c r="H58" s="23"/>
    </row>
    <row r="59" spans="1:8" ht="30" customHeight="1" x14ac:dyDescent="0.25">
      <c r="A59" s="37"/>
      <c r="B59" s="20"/>
      <c r="C59" s="40"/>
      <c r="D59" s="40"/>
      <c r="E59" s="40"/>
      <c r="F59" s="40"/>
      <c r="G59" s="10" t="s">
        <v>95</v>
      </c>
      <c r="H59" s="11">
        <v>29</v>
      </c>
    </row>
    <row r="60" spans="1:8" ht="94.5" customHeight="1" thickBot="1" x14ac:dyDescent="0.3">
      <c r="A60" s="37"/>
      <c r="B60" s="20"/>
      <c r="C60" s="41"/>
      <c r="D60" s="41"/>
      <c r="E60" s="41"/>
      <c r="F60" s="41"/>
      <c r="G60" s="24" t="s">
        <v>8</v>
      </c>
      <c r="H60" s="26">
        <f>SUM(H59:H59,)</f>
        <v>29</v>
      </c>
    </row>
    <row r="61" spans="1:8" ht="150" customHeight="1" thickBot="1" x14ac:dyDescent="0.3">
      <c r="A61" s="38"/>
      <c r="B61" s="21"/>
      <c r="C61" s="28" t="s">
        <v>114</v>
      </c>
      <c r="D61" s="28"/>
      <c r="E61" s="28"/>
      <c r="F61" s="29"/>
      <c r="G61" s="25"/>
      <c r="H61" s="27"/>
    </row>
    <row r="62" spans="1:8" ht="30" customHeight="1" x14ac:dyDescent="0.25">
      <c r="A62" s="36">
        <v>13</v>
      </c>
      <c r="B62" s="19" t="s">
        <v>102</v>
      </c>
      <c r="C62" s="39" t="s">
        <v>56</v>
      </c>
      <c r="D62" s="39" t="s">
        <v>57</v>
      </c>
      <c r="E62" s="39" t="s">
        <v>58</v>
      </c>
      <c r="F62" s="39" t="s">
        <v>59</v>
      </c>
      <c r="G62" s="22" t="s">
        <v>92</v>
      </c>
      <c r="H62" s="23"/>
    </row>
    <row r="63" spans="1:8" ht="30" customHeight="1" x14ac:dyDescent="0.25">
      <c r="A63" s="37"/>
      <c r="B63" s="20"/>
      <c r="C63" s="40"/>
      <c r="D63" s="40"/>
      <c r="E63" s="40"/>
      <c r="F63" s="40"/>
      <c r="G63" s="10" t="s">
        <v>95</v>
      </c>
      <c r="H63" s="11">
        <v>12</v>
      </c>
    </row>
    <row r="64" spans="1:8" ht="199.5" customHeight="1" thickBot="1" x14ac:dyDescent="0.3">
      <c r="A64" s="37"/>
      <c r="B64" s="20"/>
      <c r="C64" s="41"/>
      <c r="D64" s="41"/>
      <c r="E64" s="41"/>
      <c r="F64" s="41"/>
      <c r="G64" s="24" t="s">
        <v>8</v>
      </c>
      <c r="H64" s="26">
        <f>SUM(H63:H63,)</f>
        <v>12</v>
      </c>
    </row>
    <row r="65" spans="1:8" ht="150" customHeight="1" thickBot="1" x14ac:dyDescent="0.3">
      <c r="A65" s="38"/>
      <c r="B65" s="21"/>
      <c r="C65" s="28" t="s">
        <v>121</v>
      </c>
      <c r="D65" s="28"/>
      <c r="E65" s="28"/>
      <c r="F65" s="29"/>
      <c r="G65" s="25"/>
      <c r="H65" s="27"/>
    </row>
    <row r="66" spans="1:8" ht="30" customHeight="1" x14ac:dyDescent="0.25">
      <c r="A66" s="36">
        <v>14</v>
      </c>
      <c r="B66" s="19" t="s">
        <v>102</v>
      </c>
      <c r="C66" s="39" t="s">
        <v>60</v>
      </c>
      <c r="D66" s="39" t="s">
        <v>61</v>
      </c>
      <c r="E66" s="39" t="s">
        <v>58</v>
      </c>
      <c r="F66" s="39" t="s">
        <v>62</v>
      </c>
      <c r="G66" s="22" t="s">
        <v>92</v>
      </c>
      <c r="H66" s="23"/>
    </row>
    <row r="67" spans="1:8" ht="30" customHeight="1" x14ac:dyDescent="0.25">
      <c r="A67" s="37"/>
      <c r="B67" s="20"/>
      <c r="C67" s="40"/>
      <c r="D67" s="40"/>
      <c r="E67" s="40"/>
      <c r="F67" s="40"/>
      <c r="G67" s="10" t="s">
        <v>95</v>
      </c>
      <c r="H67" s="11">
        <v>12</v>
      </c>
    </row>
    <row r="68" spans="1:8" ht="191.25" customHeight="1" thickBot="1" x14ac:dyDescent="0.3">
      <c r="A68" s="37"/>
      <c r="B68" s="20"/>
      <c r="C68" s="41"/>
      <c r="D68" s="41"/>
      <c r="E68" s="41"/>
      <c r="F68" s="41"/>
      <c r="G68" s="24" t="s">
        <v>8</v>
      </c>
      <c r="H68" s="26">
        <f>SUM(H67:H67,)</f>
        <v>12</v>
      </c>
    </row>
    <row r="69" spans="1:8" ht="150" customHeight="1" thickBot="1" x14ac:dyDescent="0.3">
      <c r="A69" s="38"/>
      <c r="B69" s="21"/>
      <c r="C69" s="28" t="s">
        <v>122</v>
      </c>
      <c r="D69" s="28"/>
      <c r="E69" s="28"/>
      <c r="F69" s="29"/>
      <c r="G69" s="25"/>
      <c r="H69" s="27"/>
    </row>
    <row r="70" spans="1:8" ht="30" customHeight="1" x14ac:dyDescent="0.25">
      <c r="A70" s="36">
        <v>15</v>
      </c>
      <c r="B70" s="19" t="s">
        <v>102</v>
      </c>
      <c r="C70" s="39" t="s">
        <v>63</v>
      </c>
      <c r="D70" s="39" t="s">
        <v>64</v>
      </c>
      <c r="E70" s="39" t="s">
        <v>58</v>
      </c>
      <c r="F70" s="39" t="s">
        <v>65</v>
      </c>
      <c r="G70" s="22" t="s">
        <v>92</v>
      </c>
      <c r="H70" s="23"/>
    </row>
    <row r="71" spans="1:8" ht="30" customHeight="1" x14ac:dyDescent="0.25">
      <c r="A71" s="37"/>
      <c r="B71" s="20"/>
      <c r="C71" s="40"/>
      <c r="D71" s="40"/>
      <c r="E71" s="40"/>
      <c r="F71" s="40"/>
      <c r="G71" s="10" t="s">
        <v>93</v>
      </c>
      <c r="H71" s="11">
        <v>54</v>
      </c>
    </row>
    <row r="72" spans="1:8" ht="219.75" customHeight="1" thickBot="1" x14ac:dyDescent="0.3">
      <c r="A72" s="37"/>
      <c r="B72" s="20"/>
      <c r="C72" s="41"/>
      <c r="D72" s="41"/>
      <c r="E72" s="41"/>
      <c r="F72" s="41"/>
      <c r="G72" s="24" t="s">
        <v>8</v>
      </c>
      <c r="H72" s="26">
        <f>SUM(H71:H71,)</f>
        <v>54</v>
      </c>
    </row>
    <row r="73" spans="1:8" ht="150" customHeight="1" thickBot="1" x14ac:dyDescent="0.3">
      <c r="A73" s="38"/>
      <c r="B73" s="21"/>
      <c r="C73" s="28" t="s">
        <v>123</v>
      </c>
      <c r="D73" s="28"/>
      <c r="E73" s="28"/>
      <c r="F73" s="29"/>
      <c r="G73" s="25"/>
      <c r="H73" s="27"/>
    </row>
    <row r="74" spans="1:8" ht="30" customHeight="1" x14ac:dyDescent="0.25">
      <c r="A74" s="36">
        <v>16</v>
      </c>
      <c r="B74" s="19" t="s">
        <v>102</v>
      </c>
      <c r="C74" s="39" t="s">
        <v>66</v>
      </c>
      <c r="D74" s="39" t="s">
        <v>67</v>
      </c>
      <c r="E74" s="39" t="s">
        <v>68</v>
      </c>
      <c r="F74" s="39" t="s">
        <v>69</v>
      </c>
      <c r="G74" s="22" t="s">
        <v>92</v>
      </c>
      <c r="H74" s="23"/>
    </row>
    <row r="75" spans="1:8" ht="30" customHeight="1" x14ac:dyDescent="0.25">
      <c r="A75" s="37"/>
      <c r="B75" s="20"/>
      <c r="C75" s="40"/>
      <c r="D75" s="40"/>
      <c r="E75" s="40"/>
      <c r="F75" s="40"/>
      <c r="G75" s="10" t="s">
        <v>94</v>
      </c>
      <c r="H75" s="11">
        <v>10</v>
      </c>
    </row>
    <row r="76" spans="1:8" ht="123.75" customHeight="1" thickBot="1" x14ac:dyDescent="0.3">
      <c r="A76" s="37"/>
      <c r="B76" s="20"/>
      <c r="C76" s="41"/>
      <c r="D76" s="41"/>
      <c r="E76" s="41"/>
      <c r="F76" s="41"/>
      <c r="G76" s="24" t="s">
        <v>8</v>
      </c>
      <c r="H76" s="26">
        <f>SUM(H75:H75,)</f>
        <v>10</v>
      </c>
    </row>
    <row r="77" spans="1:8" ht="150" customHeight="1" thickBot="1" x14ac:dyDescent="0.3">
      <c r="A77" s="38"/>
      <c r="B77" s="21"/>
      <c r="C77" s="28" t="s">
        <v>115</v>
      </c>
      <c r="D77" s="28"/>
      <c r="E77" s="28"/>
      <c r="F77" s="29"/>
      <c r="G77" s="25"/>
      <c r="H77" s="27"/>
    </row>
    <row r="78" spans="1:8" ht="30" customHeight="1" x14ac:dyDescent="0.25">
      <c r="A78" s="36">
        <v>17</v>
      </c>
      <c r="B78" s="19" t="s">
        <v>102</v>
      </c>
      <c r="C78" s="39" t="s">
        <v>70</v>
      </c>
      <c r="D78" s="39" t="s">
        <v>71</v>
      </c>
      <c r="E78" s="39" t="s">
        <v>72</v>
      </c>
      <c r="F78" s="39" t="s">
        <v>73</v>
      </c>
      <c r="G78" s="22" t="s">
        <v>92</v>
      </c>
      <c r="H78" s="23"/>
    </row>
    <row r="79" spans="1:8" ht="30" customHeight="1" x14ac:dyDescent="0.25">
      <c r="A79" s="37"/>
      <c r="B79" s="20"/>
      <c r="C79" s="40"/>
      <c r="D79" s="40"/>
      <c r="E79" s="40"/>
      <c r="F79" s="40"/>
      <c r="G79" s="10" t="s">
        <v>93</v>
      </c>
      <c r="H79" s="11">
        <v>35</v>
      </c>
    </row>
    <row r="80" spans="1:8" ht="291.75" customHeight="1" thickBot="1" x14ac:dyDescent="0.3">
      <c r="A80" s="37"/>
      <c r="B80" s="20"/>
      <c r="C80" s="41"/>
      <c r="D80" s="41"/>
      <c r="E80" s="41"/>
      <c r="F80" s="41"/>
      <c r="G80" s="24" t="s">
        <v>8</v>
      </c>
      <c r="H80" s="26">
        <f>SUM(H79:H79,)</f>
        <v>35</v>
      </c>
    </row>
    <row r="81" spans="1:8" ht="150" customHeight="1" thickBot="1" x14ac:dyDescent="0.3">
      <c r="A81" s="38"/>
      <c r="B81" s="21"/>
      <c r="C81" s="28" t="s">
        <v>116</v>
      </c>
      <c r="D81" s="28"/>
      <c r="E81" s="28"/>
      <c r="F81" s="29"/>
      <c r="G81" s="25"/>
      <c r="H81" s="27"/>
    </row>
    <row r="82" spans="1:8" ht="30" customHeight="1" x14ac:dyDescent="0.25">
      <c r="A82" s="36">
        <v>18</v>
      </c>
      <c r="B82" s="19" t="s">
        <v>102</v>
      </c>
      <c r="C82" s="39" t="s">
        <v>74</v>
      </c>
      <c r="D82" s="39" t="s">
        <v>75</v>
      </c>
      <c r="E82" s="39" t="s">
        <v>76</v>
      </c>
      <c r="F82" s="39" t="s">
        <v>77</v>
      </c>
      <c r="G82" s="22" t="s">
        <v>92</v>
      </c>
      <c r="H82" s="23"/>
    </row>
    <row r="83" spans="1:8" ht="30" customHeight="1" x14ac:dyDescent="0.25">
      <c r="A83" s="37"/>
      <c r="B83" s="20"/>
      <c r="C83" s="40"/>
      <c r="D83" s="40"/>
      <c r="E83" s="40"/>
      <c r="F83" s="40"/>
      <c r="G83" s="10" t="s">
        <v>94</v>
      </c>
      <c r="H83" s="11">
        <v>64</v>
      </c>
    </row>
    <row r="84" spans="1:8" ht="30" customHeight="1" thickBot="1" x14ac:dyDescent="0.3">
      <c r="A84" s="37"/>
      <c r="B84" s="20"/>
      <c r="C84" s="41"/>
      <c r="D84" s="41"/>
      <c r="E84" s="41"/>
      <c r="F84" s="41"/>
      <c r="G84" s="24" t="s">
        <v>8</v>
      </c>
      <c r="H84" s="26">
        <f>SUM(H83:H83,)</f>
        <v>64</v>
      </c>
    </row>
    <row r="85" spans="1:8" ht="150" customHeight="1" thickBot="1" x14ac:dyDescent="0.3">
      <c r="A85" s="38"/>
      <c r="B85" s="21"/>
      <c r="C85" s="28" t="s">
        <v>117</v>
      </c>
      <c r="D85" s="28"/>
      <c r="E85" s="28"/>
      <c r="F85" s="29"/>
      <c r="G85" s="25"/>
      <c r="H85" s="27"/>
    </row>
    <row r="86" spans="1:8" ht="30" customHeight="1" x14ac:dyDescent="0.25">
      <c r="A86" s="36">
        <v>19</v>
      </c>
      <c r="B86" s="19" t="s">
        <v>102</v>
      </c>
      <c r="C86" s="39" t="s">
        <v>78</v>
      </c>
      <c r="D86" s="39" t="s">
        <v>79</v>
      </c>
      <c r="E86" s="39" t="s">
        <v>80</v>
      </c>
      <c r="F86" s="39" t="s">
        <v>81</v>
      </c>
      <c r="G86" s="22" t="s">
        <v>92</v>
      </c>
      <c r="H86" s="23"/>
    </row>
    <row r="87" spans="1:8" ht="30" customHeight="1" x14ac:dyDescent="0.25">
      <c r="A87" s="37"/>
      <c r="B87" s="20"/>
      <c r="C87" s="40"/>
      <c r="D87" s="40"/>
      <c r="E87" s="40"/>
      <c r="F87" s="40"/>
      <c r="G87" s="10" t="s">
        <v>94</v>
      </c>
      <c r="H87" s="11">
        <v>5</v>
      </c>
    </row>
    <row r="88" spans="1:8" ht="30" customHeight="1" x14ac:dyDescent="0.25">
      <c r="A88" s="37"/>
      <c r="B88" s="20"/>
      <c r="C88" s="40"/>
      <c r="D88" s="40"/>
      <c r="E88" s="40"/>
      <c r="F88" s="40"/>
      <c r="G88" s="10" t="s">
        <v>95</v>
      </c>
      <c r="H88" s="11">
        <v>8</v>
      </c>
    </row>
    <row r="89" spans="1:8" ht="30" customHeight="1" thickBot="1" x14ac:dyDescent="0.3">
      <c r="A89" s="37"/>
      <c r="B89" s="20"/>
      <c r="C89" s="41"/>
      <c r="D89" s="41"/>
      <c r="E89" s="41"/>
      <c r="F89" s="41"/>
      <c r="G89" s="24" t="s">
        <v>8</v>
      </c>
      <c r="H89" s="26">
        <f>SUM(H87:H88,)</f>
        <v>13</v>
      </c>
    </row>
    <row r="90" spans="1:8" ht="150" customHeight="1" thickBot="1" x14ac:dyDescent="0.3">
      <c r="A90" s="38"/>
      <c r="B90" s="21"/>
      <c r="C90" s="28" t="s">
        <v>118</v>
      </c>
      <c r="D90" s="28"/>
      <c r="E90" s="28"/>
      <c r="F90" s="29"/>
      <c r="G90" s="25"/>
      <c r="H90" s="27"/>
    </row>
    <row r="91" spans="1:8" ht="30" customHeight="1" x14ac:dyDescent="0.25">
      <c r="A91" s="36">
        <v>20</v>
      </c>
      <c r="B91" s="19" t="s">
        <v>102</v>
      </c>
      <c r="C91" s="39" t="s">
        <v>82</v>
      </c>
      <c r="D91" s="39" t="s">
        <v>83</v>
      </c>
      <c r="E91" s="39" t="s">
        <v>84</v>
      </c>
      <c r="F91" s="39" t="s">
        <v>85</v>
      </c>
      <c r="G91" s="22" t="s">
        <v>92</v>
      </c>
      <c r="H91" s="23"/>
    </row>
    <row r="92" spans="1:8" ht="30" customHeight="1" x14ac:dyDescent="0.25">
      <c r="A92" s="37"/>
      <c r="B92" s="20"/>
      <c r="C92" s="40"/>
      <c r="D92" s="40"/>
      <c r="E92" s="40"/>
      <c r="F92" s="40"/>
      <c r="G92" s="10" t="s">
        <v>94</v>
      </c>
      <c r="H92" s="11">
        <v>10</v>
      </c>
    </row>
    <row r="93" spans="1:8" ht="301.5" customHeight="1" thickBot="1" x14ac:dyDescent="0.3">
      <c r="A93" s="37"/>
      <c r="B93" s="20"/>
      <c r="C93" s="41"/>
      <c r="D93" s="41"/>
      <c r="E93" s="41"/>
      <c r="F93" s="41"/>
      <c r="G93" s="24" t="s">
        <v>8</v>
      </c>
      <c r="H93" s="26">
        <f>SUM(H92:H92,)</f>
        <v>10</v>
      </c>
    </row>
    <row r="94" spans="1:8" ht="150" customHeight="1" thickBot="1" x14ac:dyDescent="0.3">
      <c r="A94" s="38"/>
      <c r="B94" s="21"/>
      <c r="C94" s="28" t="s">
        <v>119</v>
      </c>
      <c r="D94" s="28"/>
      <c r="E94" s="28"/>
      <c r="F94" s="29"/>
      <c r="G94" s="25"/>
      <c r="H94" s="27"/>
    </row>
    <row r="95" spans="1:8" ht="30" customHeight="1" thickBot="1" x14ac:dyDescent="0.3">
      <c r="A95" s="30" t="s">
        <v>127</v>
      </c>
      <c r="B95" s="31"/>
      <c r="C95" s="31"/>
      <c r="D95" s="31"/>
      <c r="E95" s="32"/>
      <c r="F95" s="33">
        <f>H93+H89+H84+H80+H76+H72+H68+H64+H60+H56+H52+H48+H44+H38+H32+H24+H18+H13+H9+H5</f>
        <v>558</v>
      </c>
      <c r="G95" s="34"/>
      <c r="H95" s="35"/>
    </row>
    <row r="96" spans="1:8" ht="150" customHeight="1" thickBot="1" x14ac:dyDescent="0.3">
      <c r="A96" s="14" t="s">
        <v>9</v>
      </c>
      <c r="B96" s="15"/>
      <c r="C96" s="16" t="s">
        <v>99</v>
      </c>
      <c r="D96" s="17"/>
      <c r="E96" s="17"/>
      <c r="F96" s="18"/>
      <c r="G96" s="12" t="s">
        <v>124</v>
      </c>
      <c r="H96" s="13" t="s">
        <v>126</v>
      </c>
    </row>
    <row r="97" spans="1:8" ht="150" customHeight="1" thickBot="1" x14ac:dyDescent="0.3">
      <c r="A97" s="14" t="s">
        <v>9</v>
      </c>
      <c r="B97" s="15"/>
      <c r="C97" s="16" t="s">
        <v>100</v>
      </c>
      <c r="D97" s="17"/>
      <c r="E97" s="17"/>
      <c r="F97" s="18"/>
      <c r="G97" s="12" t="s">
        <v>125</v>
      </c>
      <c r="H97" s="13" t="s">
        <v>126</v>
      </c>
    </row>
  </sheetData>
  <sheetProtection algorithmName="SHA-512" hashValue="vQDtruEbyNMLGrRa1EURZHKAkDZos1kPGx37VFzRn7yG/yHmkTLLJP1tqrvTLqvxvFA+PZqe/zTNts7MdbB+kA==" saltValue="XLSx5bQfYqNDZgC3iCDSGg==" spinCount="100000" sheet="1" formatCells="0" formatColumns="0" formatRows="0" insertColumns="0" insertRows="0" autoFilter="0"/>
  <autoFilter ref="A1:H433" xr:uid="{00000000-0009-0000-0000-000000000000}"/>
  <mergeCells count="207">
    <mergeCell ref="F91:F93"/>
    <mergeCell ref="B50:B53"/>
    <mergeCell ref="C78:C80"/>
    <mergeCell ref="D78:D80"/>
    <mergeCell ref="E78:E80"/>
    <mergeCell ref="F78:F80"/>
    <mergeCell ref="C82:C84"/>
    <mergeCell ref="D82:D84"/>
    <mergeCell ref="E82:E84"/>
    <mergeCell ref="F82:F84"/>
    <mergeCell ref="C53:F53"/>
    <mergeCell ref="B70:B73"/>
    <mergeCell ref="C50:C52"/>
    <mergeCell ref="D50:D52"/>
    <mergeCell ref="E50:E52"/>
    <mergeCell ref="F50:F52"/>
    <mergeCell ref="C54:C56"/>
    <mergeCell ref="D54:D56"/>
    <mergeCell ref="E54:E56"/>
    <mergeCell ref="F54:F56"/>
    <mergeCell ref="C58:C60"/>
    <mergeCell ref="F74:F76"/>
    <mergeCell ref="D66:D68"/>
    <mergeCell ref="E66:E68"/>
    <mergeCell ref="F66:F68"/>
    <mergeCell ref="C70:C72"/>
    <mergeCell ref="D70:D72"/>
    <mergeCell ref="E70:E72"/>
    <mergeCell ref="G50:H50"/>
    <mergeCell ref="G52:G53"/>
    <mergeCell ref="H52:H53"/>
    <mergeCell ref="A62:A65"/>
    <mergeCell ref="A82:A85"/>
    <mergeCell ref="B82:B85"/>
    <mergeCell ref="A66:A69"/>
    <mergeCell ref="A70:A73"/>
    <mergeCell ref="A74:A77"/>
    <mergeCell ref="A78:A81"/>
    <mergeCell ref="B66:B69"/>
    <mergeCell ref="E74:E76"/>
    <mergeCell ref="G82:H82"/>
    <mergeCell ref="G84:G85"/>
    <mergeCell ref="H84:H85"/>
    <mergeCell ref="C85:F85"/>
    <mergeCell ref="C62:C64"/>
    <mergeCell ref="D62:D64"/>
    <mergeCell ref="E62:E64"/>
    <mergeCell ref="F62:F64"/>
    <mergeCell ref="C66:C68"/>
    <mergeCell ref="G62:H62"/>
    <mergeCell ref="G64:G65"/>
    <mergeCell ref="H64:H65"/>
    <mergeCell ref="G70:H70"/>
    <mergeCell ref="G72:G73"/>
    <mergeCell ref="H72:H73"/>
    <mergeCell ref="C73:F73"/>
    <mergeCell ref="G76:G77"/>
    <mergeCell ref="G66:H66"/>
    <mergeCell ref="G68:G69"/>
    <mergeCell ref="H68:H69"/>
    <mergeCell ref="C69:F69"/>
    <mergeCell ref="F70:F72"/>
    <mergeCell ref="C74:C76"/>
    <mergeCell ref="D74:D76"/>
    <mergeCell ref="A86:A90"/>
    <mergeCell ref="B86:B90"/>
    <mergeCell ref="G86:H86"/>
    <mergeCell ref="G89:G90"/>
    <mergeCell ref="H89:H90"/>
    <mergeCell ref="C90:F90"/>
    <mergeCell ref="C86:C89"/>
    <mergeCell ref="D86:D89"/>
    <mergeCell ref="E86:E89"/>
    <mergeCell ref="F86:F89"/>
    <mergeCell ref="B46:B49"/>
    <mergeCell ref="G46:H46"/>
    <mergeCell ref="G48:G49"/>
    <mergeCell ref="H48:H49"/>
    <mergeCell ref="C49:F49"/>
    <mergeCell ref="C46:C48"/>
    <mergeCell ref="D46:D48"/>
    <mergeCell ref="E46:E48"/>
    <mergeCell ref="F46:F48"/>
    <mergeCell ref="B40:B45"/>
    <mergeCell ref="G40:H40"/>
    <mergeCell ref="G44:G45"/>
    <mergeCell ref="H44:H45"/>
    <mergeCell ref="C45:F45"/>
    <mergeCell ref="C40:C44"/>
    <mergeCell ref="D40:D44"/>
    <mergeCell ref="E40:E44"/>
    <mergeCell ref="F40:F44"/>
    <mergeCell ref="B34:B39"/>
    <mergeCell ref="G34:H34"/>
    <mergeCell ref="G38:G39"/>
    <mergeCell ref="H38:H39"/>
    <mergeCell ref="C39:F39"/>
    <mergeCell ref="C34:C38"/>
    <mergeCell ref="D34:D38"/>
    <mergeCell ref="E34:E38"/>
    <mergeCell ref="F34:F38"/>
    <mergeCell ref="B26:B33"/>
    <mergeCell ref="G26:H26"/>
    <mergeCell ref="G30:H30"/>
    <mergeCell ref="G32:G33"/>
    <mergeCell ref="H32:H33"/>
    <mergeCell ref="C33:F33"/>
    <mergeCell ref="C26:C32"/>
    <mergeCell ref="D26:D32"/>
    <mergeCell ref="E26:E32"/>
    <mergeCell ref="F26:F32"/>
    <mergeCell ref="B20:B25"/>
    <mergeCell ref="G20:H20"/>
    <mergeCell ref="G24:G25"/>
    <mergeCell ref="H24:H25"/>
    <mergeCell ref="C25:F25"/>
    <mergeCell ref="C20:C24"/>
    <mergeCell ref="D20:D24"/>
    <mergeCell ref="E20:E24"/>
    <mergeCell ref="F20:F24"/>
    <mergeCell ref="B15:B19"/>
    <mergeCell ref="G15:H15"/>
    <mergeCell ref="G18:G19"/>
    <mergeCell ref="H18:H19"/>
    <mergeCell ref="C19:F19"/>
    <mergeCell ref="C15:C18"/>
    <mergeCell ref="D15:D18"/>
    <mergeCell ref="E15:E18"/>
    <mergeCell ref="F15:F18"/>
    <mergeCell ref="A2:A6"/>
    <mergeCell ref="A7:A10"/>
    <mergeCell ref="A11:A14"/>
    <mergeCell ref="A54:A57"/>
    <mergeCell ref="A58:A61"/>
    <mergeCell ref="A15:A19"/>
    <mergeCell ref="A20:A25"/>
    <mergeCell ref="A26:A33"/>
    <mergeCell ref="A34:A39"/>
    <mergeCell ref="A40:A45"/>
    <mergeCell ref="A46:A49"/>
    <mergeCell ref="A50:A53"/>
    <mergeCell ref="B2:B6"/>
    <mergeCell ref="G2:H2"/>
    <mergeCell ref="G5:G6"/>
    <mergeCell ref="H5:H6"/>
    <mergeCell ref="C6:F6"/>
    <mergeCell ref="C2:C5"/>
    <mergeCell ref="D2:D5"/>
    <mergeCell ref="E2:E5"/>
    <mergeCell ref="F2:F5"/>
    <mergeCell ref="B7:B10"/>
    <mergeCell ref="G7:H7"/>
    <mergeCell ref="G9:G10"/>
    <mergeCell ref="H9:H10"/>
    <mergeCell ref="C10:F10"/>
    <mergeCell ref="C7:C9"/>
    <mergeCell ref="D7:D9"/>
    <mergeCell ref="E7:E9"/>
    <mergeCell ref="F7:F9"/>
    <mergeCell ref="B11:B14"/>
    <mergeCell ref="G11:H11"/>
    <mergeCell ref="G13:G14"/>
    <mergeCell ref="H13:H14"/>
    <mergeCell ref="C14:F14"/>
    <mergeCell ref="C11:C13"/>
    <mergeCell ref="D11:D13"/>
    <mergeCell ref="E11:E13"/>
    <mergeCell ref="F11:F13"/>
    <mergeCell ref="G56:G57"/>
    <mergeCell ref="H56:H57"/>
    <mergeCell ref="C57:F57"/>
    <mergeCell ref="B58:B61"/>
    <mergeCell ref="G58:H58"/>
    <mergeCell ref="G60:G61"/>
    <mergeCell ref="H60:H61"/>
    <mergeCell ref="C61:F61"/>
    <mergeCell ref="C65:F65"/>
    <mergeCell ref="B54:B57"/>
    <mergeCell ref="B62:B65"/>
    <mergeCell ref="G54:H54"/>
    <mergeCell ref="D58:D60"/>
    <mergeCell ref="E58:E60"/>
    <mergeCell ref="F58:F60"/>
    <mergeCell ref="A97:B97"/>
    <mergeCell ref="C97:F97"/>
    <mergeCell ref="B74:B77"/>
    <mergeCell ref="G74:H74"/>
    <mergeCell ref="G80:G81"/>
    <mergeCell ref="H76:H77"/>
    <mergeCell ref="C77:F77"/>
    <mergeCell ref="B78:B81"/>
    <mergeCell ref="G78:H78"/>
    <mergeCell ref="A95:E95"/>
    <mergeCell ref="F95:H95"/>
    <mergeCell ref="A96:B96"/>
    <mergeCell ref="C96:F96"/>
    <mergeCell ref="H80:H81"/>
    <mergeCell ref="C81:F81"/>
    <mergeCell ref="A91:A94"/>
    <mergeCell ref="B91:B94"/>
    <mergeCell ref="G91:H91"/>
    <mergeCell ref="G93:G94"/>
    <mergeCell ref="H93:H94"/>
    <mergeCell ref="C94:F94"/>
    <mergeCell ref="C91:C93"/>
    <mergeCell ref="D91:D93"/>
    <mergeCell ref="E91:E9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1C7E9-A657-47C9-BD49-50C250610BE7}">
  <dimension ref="A1:I115"/>
  <sheetViews>
    <sheetView zoomScale="85" zoomScaleNormal="85" workbookViewId="0">
      <pane ySplit="1" topLeftCell="A2" activePane="bottomLeft" state="frozen"/>
      <selection pane="bottomLeft" activeCell="G11" sqref="G11:G12"/>
    </sheetView>
  </sheetViews>
  <sheetFormatPr defaultColWidth="9.140625" defaultRowHeight="15.75" x14ac:dyDescent="0.25"/>
  <cols>
    <col min="1" max="1" width="12" style="43" customWidth="1"/>
    <col min="2" max="2" width="22.28515625" style="44" customWidth="1"/>
    <col min="3" max="3" width="23" style="43" customWidth="1"/>
    <col min="4" max="4" width="38.7109375" style="43" customWidth="1"/>
    <col min="5" max="5" width="30.42578125" style="43" customWidth="1"/>
    <col min="6" max="6" width="28" style="43" customWidth="1"/>
    <col min="7" max="7" width="28.85546875" style="43" customWidth="1"/>
    <col min="8" max="8" width="23.140625" style="43" customWidth="1"/>
    <col min="9" max="9" width="68.140625" style="86" customWidth="1"/>
    <col min="10" max="16384" width="9.140625" style="42"/>
  </cols>
  <sheetData>
    <row r="1" spans="1:9" s="79" customFormat="1" ht="32.25" thickBot="1" x14ac:dyDescent="0.3">
      <c r="A1" s="85" t="s">
        <v>0</v>
      </c>
      <c r="B1" s="84" t="s">
        <v>1</v>
      </c>
      <c r="C1" s="83" t="s">
        <v>2</v>
      </c>
      <c r="D1" s="82" t="s">
        <v>3</v>
      </c>
      <c r="E1" s="82" t="s">
        <v>4</v>
      </c>
      <c r="F1" s="82" t="s">
        <v>5</v>
      </c>
      <c r="G1" s="81" t="s">
        <v>6</v>
      </c>
      <c r="H1" s="80" t="s">
        <v>7</v>
      </c>
      <c r="I1" s="99"/>
    </row>
    <row r="2" spans="1:9" x14ac:dyDescent="0.25">
      <c r="A2" s="75">
        <v>1</v>
      </c>
      <c r="B2" s="74" t="s">
        <v>156</v>
      </c>
      <c r="C2" s="73" t="s">
        <v>155</v>
      </c>
      <c r="D2" s="73" t="s">
        <v>318</v>
      </c>
      <c r="E2" s="73" t="s">
        <v>317</v>
      </c>
      <c r="F2" s="73" t="s">
        <v>316</v>
      </c>
      <c r="G2" s="72" t="s">
        <v>154</v>
      </c>
      <c r="H2" s="71"/>
    </row>
    <row r="3" spans="1:9" ht="94.5" x14ac:dyDescent="0.25">
      <c r="A3" s="67"/>
      <c r="B3" s="66"/>
      <c r="C3" s="70"/>
      <c r="D3" s="70"/>
      <c r="E3" s="70"/>
      <c r="F3" s="70"/>
      <c r="G3" s="69" t="s">
        <v>315</v>
      </c>
      <c r="H3" s="68">
        <v>42</v>
      </c>
    </row>
    <row r="4" spans="1:9" ht="31.5" x14ac:dyDescent="0.25">
      <c r="A4" s="67"/>
      <c r="B4" s="66"/>
      <c r="C4" s="70"/>
      <c r="D4" s="70"/>
      <c r="E4" s="70"/>
      <c r="F4" s="70"/>
      <c r="G4" s="69" t="s">
        <v>153</v>
      </c>
      <c r="H4" s="68">
        <v>18</v>
      </c>
    </row>
    <row r="5" spans="1:9" ht="16.5" thickBot="1" x14ac:dyDescent="0.3">
      <c r="A5" s="67"/>
      <c r="B5" s="66"/>
      <c r="C5" s="65"/>
      <c r="D5" s="65"/>
      <c r="E5" s="65"/>
      <c r="F5" s="65"/>
      <c r="G5" s="64" t="s">
        <v>8</v>
      </c>
      <c r="H5" s="63">
        <f>SUM(H3:H4)</f>
        <v>60</v>
      </c>
    </row>
    <row r="6" spans="1:9" ht="200.1" customHeight="1" thickBot="1" x14ac:dyDescent="0.3">
      <c r="A6" s="62"/>
      <c r="B6" s="61"/>
      <c r="C6" s="60" t="s">
        <v>314</v>
      </c>
      <c r="D6" s="60"/>
      <c r="E6" s="60"/>
      <c r="F6" s="59"/>
      <c r="G6" s="58"/>
      <c r="H6" s="57"/>
      <c r="I6" s="87"/>
    </row>
    <row r="7" spans="1:9" x14ac:dyDescent="0.25">
      <c r="A7" s="75">
        <v>2</v>
      </c>
      <c r="B7" s="74" t="s">
        <v>313</v>
      </c>
      <c r="C7" s="73" t="s">
        <v>152</v>
      </c>
      <c r="D7" s="73" t="s">
        <v>312</v>
      </c>
      <c r="E7" s="73" t="s">
        <v>311</v>
      </c>
      <c r="F7" s="73" t="s">
        <v>310</v>
      </c>
      <c r="G7" s="98" t="s">
        <v>309</v>
      </c>
      <c r="H7" s="97"/>
    </row>
    <row r="8" spans="1:9" x14ac:dyDescent="0.25">
      <c r="A8" s="67"/>
      <c r="B8" s="66"/>
      <c r="C8" s="70"/>
      <c r="D8" s="70"/>
      <c r="E8" s="70"/>
      <c r="F8" s="70"/>
      <c r="G8" s="69" t="s">
        <v>130</v>
      </c>
      <c r="H8" s="68">
        <v>24</v>
      </c>
    </row>
    <row r="9" spans="1:9" ht="31.5" x14ac:dyDescent="0.25">
      <c r="A9" s="67"/>
      <c r="B9" s="66"/>
      <c r="C9" s="70"/>
      <c r="D9" s="70"/>
      <c r="E9" s="70"/>
      <c r="F9" s="70"/>
      <c r="G9" s="69" t="s">
        <v>151</v>
      </c>
      <c r="H9" s="68">
        <v>18</v>
      </c>
    </row>
    <row r="10" spans="1:9" x14ac:dyDescent="0.25">
      <c r="A10" s="67"/>
      <c r="B10" s="66"/>
      <c r="C10" s="70"/>
      <c r="D10" s="70"/>
      <c r="E10" s="70"/>
      <c r="F10" s="70"/>
      <c r="G10" s="69" t="s">
        <v>129</v>
      </c>
      <c r="H10" s="68">
        <v>22</v>
      </c>
    </row>
    <row r="11" spans="1:9" ht="119.25" customHeight="1" thickBot="1" x14ac:dyDescent="0.3">
      <c r="A11" s="67"/>
      <c r="B11" s="66"/>
      <c r="C11" s="65"/>
      <c r="D11" s="65"/>
      <c r="E11" s="65"/>
      <c r="F11" s="65"/>
      <c r="G11" s="64" t="s">
        <v>8</v>
      </c>
      <c r="H11" s="63">
        <f>SUM(H8:H10)</f>
        <v>64</v>
      </c>
    </row>
    <row r="12" spans="1:9" ht="200.1" customHeight="1" thickBot="1" x14ac:dyDescent="0.3">
      <c r="A12" s="62"/>
      <c r="B12" s="61"/>
      <c r="C12" s="60" t="s">
        <v>308</v>
      </c>
      <c r="D12" s="60"/>
      <c r="E12" s="60"/>
      <c r="F12" s="59"/>
      <c r="G12" s="58"/>
      <c r="H12" s="57"/>
      <c r="I12" s="96"/>
    </row>
    <row r="13" spans="1:9" x14ac:dyDescent="0.25">
      <c r="A13" s="75">
        <v>3</v>
      </c>
      <c r="B13" s="74" t="s">
        <v>307</v>
      </c>
      <c r="C13" s="73" t="s">
        <v>306</v>
      </c>
      <c r="D13" s="73" t="s">
        <v>305</v>
      </c>
      <c r="E13" s="73" t="s">
        <v>304</v>
      </c>
      <c r="F13" s="73" t="s">
        <v>303</v>
      </c>
      <c r="G13" s="77" t="s">
        <v>302</v>
      </c>
      <c r="H13" s="76"/>
    </row>
    <row r="14" spans="1:9" ht="47.25" x14ac:dyDescent="0.25">
      <c r="A14" s="67"/>
      <c r="B14" s="66"/>
      <c r="C14" s="70"/>
      <c r="D14" s="70"/>
      <c r="E14" s="70"/>
      <c r="F14" s="70"/>
      <c r="G14" s="69" t="s">
        <v>150</v>
      </c>
      <c r="H14" s="68">
        <v>28</v>
      </c>
    </row>
    <row r="15" spans="1:9" ht="210.75" customHeight="1" thickBot="1" x14ac:dyDescent="0.3">
      <c r="A15" s="67"/>
      <c r="B15" s="66"/>
      <c r="C15" s="65"/>
      <c r="D15" s="65"/>
      <c r="E15" s="65"/>
      <c r="F15" s="65"/>
      <c r="G15" s="64" t="s">
        <v>8</v>
      </c>
      <c r="H15" s="63">
        <f>SUM(H14)</f>
        <v>28</v>
      </c>
    </row>
    <row r="16" spans="1:9" ht="200.1" customHeight="1" thickBot="1" x14ac:dyDescent="0.3">
      <c r="A16" s="62"/>
      <c r="B16" s="61"/>
      <c r="C16" s="60" t="s">
        <v>301</v>
      </c>
      <c r="D16" s="60"/>
      <c r="E16" s="60"/>
      <c r="F16" s="59"/>
      <c r="G16" s="58"/>
      <c r="H16" s="57"/>
      <c r="I16" s="96"/>
    </row>
    <row r="17" spans="1:9" x14ac:dyDescent="0.25">
      <c r="A17" s="75">
        <v>4</v>
      </c>
      <c r="B17" s="74" t="s">
        <v>233</v>
      </c>
      <c r="C17" s="73" t="s">
        <v>300</v>
      </c>
      <c r="D17" s="73" t="s">
        <v>299</v>
      </c>
      <c r="E17" s="73" t="s">
        <v>298</v>
      </c>
      <c r="F17" s="73" t="s">
        <v>297</v>
      </c>
      <c r="G17" s="77" t="s">
        <v>134</v>
      </c>
      <c r="H17" s="76"/>
    </row>
    <row r="18" spans="1:9" ht="47.25" x14ac:dyDescent="0.25">
      <c r="A18" s="67"/>
      <c r="B18" s="66"/>
      <c r="C18" s="70"/>
      <c r="D18" s="70"/>
      <c r="E18" s="70"/>
      <c r="F18" s="70"/>
      <c r="G18" s="69" t="s">
        <v>133</v>
      </c>
      <c r="H18" s="68">
        <v>70</v>
      </c>
    </row>
    <row r="19" spans="1:9" ht="222" customHeight="1" thickBot="1" x14ac:dyDescent="0.3">
      <c r="A19" s="67"/>
      <c r="B19" s="66"/>
      <c r="C19" s="65"/>
      <c r="D19" s="65"/>
      <c r="E19" s="65"/>
      <c r="F19" s="65"/>
      <c r="G19" s="64" t="s">
        <v>8</v>
      </c>
      <c r="H19" s="63">
        <f>SUM(H18)</f>
        <v>70</v>
      </c>
    </row>
    <row r="20" spans="1:9" ht="200.1" customHeight="1" thickBot="1" x14ac:dyDescent="0.3">
      <c r="A20" s="62"/>
      <c r="B20" s="61"/>
      <c r="C20" s="78" t="s">
        <v>296</v>
      </c>
      <c r="D20" s="60"/>
      <c r="E20" s="60"/>
      <c r="F20" s="59"/>
      <c r="G20" s="58"/>
      <c r="H20" s="57"/>
      <c r="I20" s="96"/>
    </row>
    <row r="21" spans="1:9" x14ac:dyDescent="0.25">
      <c r="A21" s="75">
        <v>5</v>
      </c>
      <c r="B21" s="74" t="s">
        <v>233</v>
      </c>
      <c r="C21" s="73" t="s">
        <v>295</v>
      </c>
      <c r="D21" s="73" t="s">
        <v>294</v>
      </c>
      <c r="E21" s="73" t="s">
        <v>290</v>
      </c>
      <c r="F21" s="73" t="s">
        <v>289</v>
      </c>
      <c r="G21" s="72" t="s">
        <v>251</v>
      </c>
      <c r="H21" s="71"/>
    </row>
    <row r="22" spans="1:9" ht="47.25" x14ac:dyDescent="0.25">
      <c r="A22" s="67"/>
      <c r="B22" s="66"/>
      <c r="C22" s="70"/>
      <c r="D22" s="70"/>
      <c r="E22" s="70"/>
      <c r="F22" s="70"/>
      <c r="G22" s="69" t="s">
        <v>149</v>
      </c>
      <c r="H22" s="68">
        <v>38</v>
      </c>
    </row>
    <row r="23" spans="1:9" ht="156.75" customHeight="1" thickBot="1" x14ac:dyDescent="0.3">
      <c r="A23" s="67"/>
      <c r="B23" s="66"/>
      <c r="C23" s="65"/>
      <c r="D23" s="65"/>
      <c r="E23" s="65"/>
      <c r="F23" s="65"/>
      <c r="G23" s="64" t="s">
        <v>8</v>
      </c>
      <c r="H23" s="63">
        <f>SUM(H22)</f>
        <v>38</v>
      </c>
    </row>
    <row r="24" spans="1:9" ht="200.1" customHeight="1" thickBot="1" x14ac:dyDescent="0.3">
      <c r="A24" s="62"/>
      <c r="B24" s="61"/>
      <c r="C24" s="60" t="s">
        <v>293</v>
      </c>
      <c r="D24" s="60"/>
      <c r="E24" s="60"/>
      <c r="F24" s="59"/>
      <c r="G24" s="58"/>
      <c r="H24" s="57"/>
      <c r="I24" s="87"/>
    </row>
    <row r="25" spans="1:9" x14ac:dyDescent="0.25">
      <c r="A25" s="75">
        <v>6</v>
      </c>
      <c r="B25" s="74" t="s">
        <v>233</v>
      </c>
      <c r="C25" s="73" t="s">
        <v>292</v>
      </c>
      <c r="D25" s="73" t="s">
        <v>291</v>
      </c>
      <c r="E25" s="73" t="s">
        <v>290</v>
      </c>
      <c r="F25" s="73" t="s">
        <v>289</v>
      </c>
      <c r="G25" s="72" t="s">
        <v>251</v>
      </c>
      <c r="H25" s="71"/>
    </row>
    <row r="26" spans="1:9" ht="31.5" x14ac:dyDescent="0.25">
      <c r="A26" s="67"/>
      <c r="B26" s="66"/>
      <c r="C26" s="70"/>
      <c r="D26" s="70"/>
      <c r="E26" s="70"/>
      <c r="F26" s="70"/>
      <c r="G26" s="69" t="s">
        <v>148</v>
      </c>
      <c r="H26" s="68">
        <v>65</v>
      </c>
    </row>
    <row r="27" spans="1:9" ht="163.5" customHeight="1" thickBot="1" x14ac:dyDescent="0.3">
      <c r="A27" s="67"/>
      <c r="B27" s="66"/>
      <c r="C27" s="65"/>
      <c r="D27" s="65"/>
      <c r="E27" s="65"/>
      <c r="F27" s="65"/>
      <c r="G27" s="64" t="s">
        <v>8</v>
      </c>
      <c r="H27" s="63">
        <f>SUM(H26)</f>
        <v>65</v>
      </c>
    </row>
    <row r="28" spans="1:9" ht="200.1" customHeight="1" thickBot="1" x14ac:dyDescent="0.3">
      <c r="A28" s="62"/>
      <c r="B28" s="61"/>
      <c r="C28" s="95" t="s">
        <v>288</v>
      </c>
      <c r="D28" s="95"/>
      <c r="E28" s="95"/>
      <c r="F28" s="94"/>
      <c r="G28" s="58"/>
      <c r="H28" s="57"/>
      <c r="I28" s="87"/>
    </row>
    <row r="29" spans="1:9" x14ac:dyDescent="0.25">
      <c r="A29" s="75">
        <v>7</v>
      </c>
      <c r="B29" s="74" t="s">
        <v>233</v>
      </c>
      <c r="C29" s="73" t="s">
        <v>147</v>
      </c>
      <c r="D29" s="73" t="s">
        <v>287</v>
      </c>
      <c r="E29" s="73" t="s">
        <v>286</v>
      </c>
      <c r="F29" s="73" t="s">
        <v>285</v>
      </c>
      <c r="G29" s="72" t="s">
        <v>251</v>
      </c>
      <c r="H29" s="71"/>
    </row>
    <row r="30" spans="1:9" ht="31.5" x14ac:dyDescent="0.25">
      <c r="A30" s="67"/>
      <c r="B30" s="66"/>
      <c r="C30" s="70"/>
      <c r="D30" s="70"/>
      <c r="E30" s="70"/>
      <c r="F30" s="70"/>
      <c r="G30" s="69" t="s">
        <v>146</v>
      </c>
      <c r="H30" s="68">
        <v>48</v>
      </c>
    </row>
    <row r="31" spans="1:9" ht="167.25" customHeight="1" thickBot="1" x14ac:dyDescent="0.3">
      <c r="A31" s="67"/>
      <c r="B31" s="66"/>
      <c r="C31" s="65"/>
      <c r="D31" s="65"/>
      <c r="E31" s="65"/>
      <c r="F31" s="65"/>
      <c r="G31" s="64" t="s">
        <v>8</v>
      </c>
      <c r="H31" s="63">
        <f>SUM(H30)</f>
        <v>48</v>
      </c>
    </row>
    <row r="32" spans="1:9" ht="200.1" customHeight="1" thickBot="1" x14ac:dyDescent="0.3">
      <c r="A32" s="62"/>
      <c r="B32" s="61"/>
      <c r="C32" s="60" t="s">
        <v>284</v>
      </c>
      <c r="D32" s="60"/>
      <c r="E32" s="60"/>
      <c r="F32" s="59"/>
      <c r="G32" s="58"/>
      <c r="H32" s="57"/>
      <c r="I32" s="87"/>
    </row>
    <row r="33" spans="1:9" x14ac:dyDescent="0.25">
      <c r="A33" s="75">
        <v>8</v>
      </c>
      <c r="B33" s="74" t="s">
        <v>233</v>
      </c>
      <c r="C33" s="73" t="s">
        <v>283</v>
      </c>
      <c r="D33" s="73" t="s">
        <v>282</v>
      </c>
      <c r="E33" s="73" t="s">
        <v>281</v>
      </c>
      <c r="F33" s="73" t="s">
        <v>280</v>
      </c>
      <c r="G33" s="72" t="s">
        <v>251</v>
      </c>
      <c r="H33" s="71"/>
    </row>
    <row r="34" spans="1:9" ht="31.5" x14ac:dyDescent="0.25">
      <c r="A34" s="67"/>
      <c r="B34" s="66"/>
      <c r="C34" s="70"/>
      <c r="D34" s="70"/>
      <c r="E34" s="70"/>
      <c r="F34" s="70"/>
      <c r="G34" s="69" t="s">
        <v>145</v>
      </c>
      <c r="H34" s="68">
        <v>88</v>
      </c>
    </row>
    <row r="35" spans="1:9" ht="175.5" customHeight="1" thickBot="1" x14ac:dyDescent="0.3">
      <c r="A35" s="67"/>
      <c r="B35" s="66"/>
      <c r="C35" s="65"/>
      <c r="D35" s="65"/>
      <c r="E35" s="65"/>
      <c r="F35" s="65"/>
      <c r="G35" s="64" t="s">
        <v>8</v>
      </c>
      <c r="H35" s="63">
        <f>SUM(H34)</f>
        <v>88</v>
      </c>
    </row>
    <row r="36" spans="1:9" ht="200.1" customHeight="1" thickBot="1" x14ac:dyDescent="0.3">
      <c r="A36" s="62"/>
      <c r="B36" s="61"/>
      <c r="C36" s="60" t="s">
        <v>279</v>
      </c>
      <c r="D36" s="60"/>
      <c r="E36" s="60"/>
      <c r="F36" s="59"/>
      <c r="G36" s="58"/>
      <c r="H36" s="57"/>
      <c r="I36" s="87"/>
    </row>
    <row r="37" spans="1:9" x14ac:dyDescent="0.25">
      <c r="A37" s="75">
        <v>9</v>
      </c>
      <c r="B37" s="74" t="s">
        <v>278</v>
      </c>
      <c r="C37" s="73" t="s">
        <v>277</v>
      </c>
      <c r="D37" s="73" t="s">
        <v>276</v>
      </c>
      <c r="E37" s="73" t="s">
        <v>275</v>
      </c>
      <c r="F37" s="73" t="s">
        <v>274</v>
      </c>
      <c r="G37" s="72" t="s">
        <v>251</v>
      </c>
      <c r="H37" s="71"/>
    </row>
    <row r="38" spans="1:9" ht="47.25" x14ac:dyDescent="0.25">
      <c r="A38" s="67"/>
      <c r="B38" s="66"/>
      <c r="C38" s="70"/>
      <c r="D38" s="70"/>
      <c r="E38" s="70"/>
      <c r="F38" s="70"/>
      <c r="G38" s="69" t="s">
        <v>144</v>
      </c>
      <c r="H38" s="68">
        <v>124</v>
      </c>
    </row>
    <row r="39" spans="1:9" ht="246.75" customHeight="1" thickBot="1" x14ac:dyDescent="0.3">
      <c r="A39" s="67"/>
      <c r="B39" s="66"/>
      <c r="C39" s="65"/>
      <c r="D39" s="65"/>
      <c r="E39" s="65"/>
      <c r="F39" s="65"/>
      <c r="G39" s="64" t="s">
        <v>8</v>
      </c>
      <c r="H39" s="63">
        <f>SUM(H38)</f>
        <v>124</v>
      </c>
    </row>
    <row r="40" spans="1:9" ht="200.1" customHeight="1" thickBot="1" x14ac:dyDescent="0.3">
      <c r="A40" s="62"/>
      <c r="B40" s="61"/>
      <c r="C40" s="60" t="s">
        <v>273</v>
      </c>
      <c r="D40" s="60"/>
      <c r="E40" s="60"/>
      <c r="F40" s="59"/>
      <c r="G40" s="58"/>
      <c r="H40" s="57"/>
      <c r="I40" s="87"/>
    </row>
    <row r="41" spans="1:9" x14ac:dyDescent="0.25">
      <c r="A41" s="75">
        <v>10</v>
      </c>
      <c r="B41" s="74" t="s">
        <v>233</v>
      </c>
      <c r="C41" s="73" t="s">
        <v>272</v>
      </c>
      <c r="D41" s="73" t="s">
        <v>271</v>
      </c>
      <c r="E41" s="73" t="s">
        <v>270</v>
      </c>
      <c r="F41" s="73" t="s">
        <v>269</v>
      </c>
      <c r="G41" s="77" t="s">
        <v>268</v>
      </c>
      <c r="H41" s="93"/>
    </row>
    <row r="42" spans="1:9" ht="31.5" x14ac:dyDescent="0.25">
      <c r="A42" s="67"/>
      <c r="B42" s="66"/>
      <c r="C42" s="70"/>
      <c r="D42" s="70"/>
      <c r="E42" s="70"/>
      <c r="F42" s="70"/>
      <c r="G42" s="69" t="s">
        <v>143</v>
      </c>
      <c r="H42" s="68">
        <v>81</v>
      </c>
    </row>
    <row r="43" spans="1:9" ht="301.5" customHeight="1" thickBot="1" x14ac:dyDescent="0.3">
      <c r="A43" s="67"/>
      <c r="B43" s="66"/>
      <c r="C43" s="65"/>
      <c r="D43" s="65"/>
      <c r="E43" s="65"/>
      <c r="F43" s="65"/>
      <c r="G43" s="64" t="s">
        <v>8</v>
      </c>
      <c r="H43" s="63">
        <f>SUM(H42)</f>
        <v>81</v>
      </c>
    </row>
    <row r="44" spans="1:9" ht="200.1" customHeight="1" thickBot="1" x14ac:dyDescent="0.3">
      <c r="A44" s="62"/>
      <c r="B44" s="61"/>
      <c r="C44" s="60" t="s">
        <v>267</v>
      </c>
      <c r="D44" s="60"/>
      <c r="E44" s="60"/>
      <c r="F44" s="59"/>
      <c r="G44" s="58"/>
      <c r="H44" s="57"/>
      <c r="I44" s="87"/>
    </row>
    <row r="45" spans="1:9" x14ac:dyDescent="0.25">
      <c r="A45" s="75">
        <v>11</v>
      </c>
      <c r="B45" s="74" t="s">
        <v>266</v>
      </c>
      <c r="C45" s="73" t="s">
        <v>142</v>
      </c>
      <c r="D45" s="73" t="s">
        <v>265</v>
      </c>
      <c r="E45" s="73" t="s">
        <v>264</v>
      </c>
      <c r="F45" s="73" t="s">
        <v>263</v>
      </c>
      <c r="G45" s="72" t="s">
        <v>251</v>
      </c>
      <c r="H45" s="71"/>
    </row>
    <row r="46" spans="1:9" ht="31.5" x14ac:dyDescent="0.25">
      <c r="A46" s="67"/>
      <c r="B46" s="66"/>
      <c r="C46" s="70"/>
      <c r="D46" s="70"/>
      <c r="E46" s="70"/>
      <c r="F46" s="70"/>
      <c r="G46" s="69" t="s">
        <v>132</v>
      </c>
      <c r="H46" s="68">
        <v>22</v>
      </c>
    </row>
    <row r="47" spans="1:9" ht="231.75" customHeight="1" thickBot="1" x14ac:dyDescent="0.3">
      <c r="A47" s="67"/>
      <c r="B47" s="66"/>
      <c r="C47" s="65"/>
      <c r="D47" s="65"/>
      <c r="E47" s="65"/>
      <c r="F47" s="65"/>
      <c r="G47" s="64" t="s">
        <v>8</v>
      </c>
      <c r="H47" s="63">
        <f>SUM(H46)</f>
        <v>22</v>
      </c>
    </row>
    <row r="48" spans="1:9" ht="200.1" customHeight="1" thickBot="1" x14ac:dyDescent="0.3">
      <c r="A48" s="62"/>
      <c r="B48" s="61"/>
      <c r="C48" s="60" t="s">
        <v>262</v>
      </c>
      <c r="D48" s="60"/>
      <c r="E48" s="60"/>
      <c r="F48" s="59"/>
      <c r="G48" s="58"/>
      <c r="H48" s="57"/>
      <c r="I48" s="87"/>
    </row>
    <row r="49" spans="1:9" x14ac:dyDescent="0.25">
      <c r="A49" s="75">
        <v>12</v>
      </c>
      <c r="B49" s="74" t="s">
        <v>261</v>
      </c>
      <c r="C49" s="73" t="s">
        <v>260</v>
      </c>
      <c r="D49" s="73" t="s">
        <v>259</v>
      </c>
      <c r="E49" s="73" t="s">
        <v>258</v>
      </c>
      <c r="F49" s="73" t="s">
        <v>257</v>
      </c>
      <c r="G49" s="72" t="s">
        <v>251</v>
      </c>
      <c r="H49" s="71"/>
    </row>
    <row r="50" spans="1:9" x14ac:dyDescent="0.25">
      <c r="A50" s="67"/>
      <c r="B50" s="66"/>
      <c r="C50" s="70"/>
      <c r="D50" s="70"/>
      <c r="E50" s="70"/>
      <c r="F50" s="70"/>
      <c r="G50" s="69" t="s">
        <v>131</v>
      </c>
      <c r="H50" s="68">
        <v>78</v>
      </c>
    </row>
    <row r="51" spans="1:9" ht="117" customHeight="1" thickBot="1" x14ac:dyDescent="0.3">
      <c r="A51" s="67"/>
      <c r="B51" s="66"/>
      <c r="C51" s="65"/>
      <c r="D51" s="65"/>
      <c r="E51" s="65"/>
      <c r="F51" s="65"/>
      <c r="G51" s="64" t="s">
        <v>8</v>
      </c>
      <c r="H51" s="63">
        <f>SUM(H50)</f>
        <v>78</v>
      </c>
    </row>
    <row r="52" spans="1:9" ht="200.1" customHeight="1" thickBot="1" x14ac:dyDescent="0.3">
      <c r="A52" s="62"/>
      <c r="B52" s="61"/>
      <c r="C52" s="60" t="s">
        <v>256</v>
      </c>
      <c r="D52" s="60"/>
      <c r="E52" s="60"/>
      <c r="F52" s="59"/>
      <c r="G52" s="58"/>
      <c r="H52" s="57"/>
      <c r="I52" s="87"/>
    </row>
    <row r="53" spans="1:9" x14ac:dyDescent="0.25">
      <c r="A53" s="75">
        <v>13</v>
      </c>
      <c r="B53" s="74" t="s">
        <v>255</v>
      </c>
      <c r="C53" s="73" t="s">
        <v>254</v>
      </c>
      <c r="D53" s="73" t="s">
        <v>253</v>
      </c>
      <c r="E53" s="73" t="s">
        <v>141</v>
      </c>
      <c r="F53" s="73" t="s">
        <v>252</v>
      </c>
      <c r="G53" s="72" t="s">
        <v>251</v>
      </c>
      <c r="H53" s="71"/>
    </row>
    <row r="54" spans="1:9" ht="78.75" x14ac:dyDescent="0.25">
      <c r="A54" s="67"/>
      <c r="B54" s="66"/>
      <c r="C54" s="70"/>
      <c r="D54" s="70"/>
      <c r="E54" s="70"/>
      <c r="F54" s="70"/>
      <c r="G54" s="69" t="s">
        <v>140</v>
      </c>
      <c r="H54" s="68">
        <v>66</v>
      </c>
    </row>
    <row r="55" spans="1:9" ht="16.5" thickBot="1" x14ac:dyDescent="0.3">
      <c r="A55" s="67"/>
      <c r="B55" s="66"/>
      <c r="C55" s="65"/>
      <c r="D55" s="65"/>
      <c r="E55" s="65"/>
      <c r="F55" s="65"/>
      <c r="G55" s="64" t="s">
        <v>8</v>
      </c>
      <c r="H55" s="63">
        <f>SUM(H54)</f>
        <v>66</v>
      </c>
    </row>
    <row r="56" spans="1:9" ht="200.1" customHeight="1" thickBot="1" x14ac:dyDescent="0.3">
      <c r="A56" s="62"/>
      <c r="B56" s="61"/>
      <c r="C56" s="60" t="s">
        <v>250</v>
      </c>
      <c r="D56" s="60"/>
      <c r="E56" s="60"/>
      <c r="F56" s="59"/>
      <c r="G56" s="58"/>
      <c r="H56" s="57"/>
      <c r="I56" s="87"/>
    </row>
    <row r="57" spans="1:9" x14ac:dyDescent="0.25">
      <c r="A57" s="92">
        <v>14</v>
      </c>
      <c r="B57" s="74" t="s">
        <v>249</v>
      </c>
      <c r="C57" s="73" t="s">
        <v>248</v>
      </c>
      <c r="D57" s="73" t="s">
        <v>247</v>
      </c>
      <c r="E57" s="73" t="s">
        <v>246</v>
      </c>
      <c r="F57" s="73" t="s">
        <v>245</v>
      </c>
      <c r="G57" s="72" t="s">
        <v>235</v>
      </c>
      <c r="H57" s="71"/>
    </row>
    <row r="58" spans="1:9" ht="31.5" x14ac:dyDescent="0.25">
      <c r="A58" s="91"/>
      <c r="B58" s="66"/>
      <c r="C58" s="70"/>
      <c r="D58" s="70"/>
      <c r="E58" s="70"/>
      <c r="F58" s="70"/>
      <c r="G58" s="69" t="s">
        <v>138</v>
      </c>
      <c r="H58" s="68">
        <v>54</v>
      </c>
    </row>
    <row r="59" spans="1:9" ht="248.25" customHeight="1" thickBot="1" x14ac:dyDescent="0.3">
      <c r="A59" s="91"/>
      <c r="B59" s="66"/>
      <c r="C59" s="65"/>
      <c r="D59" s="65"/>
      <c r="E59" s="65"/>
      <c r="F59" s="65"/>
      <c r="G59" s="64" t="s">
        <v>8</v>
      </c>
      <c r="H59" s="63">
        <f>SUM(H58)</f>
        <v>54</v>
      </c>
    </row>
    <row r="60" spans="1:9" ht="200.1" customHeight="1" thickBot="1" x14ac:dyDescent="0.3">
      <c r="A60" s="90"/>
      <c r="B60" s="61"/>
      <c r="C60" s="60" t="s">
        <v>244</v>
      </c>
      <c r="D60" s="60"/>
      <c r="E60" s="60"/>
      <c r="F60" s="59"/>
      <c r="G60" s="58"/>
      <c r="H60" s="57"/>
      <c r="I60" s="87"/>
    </row>
    <row r="61" spans="1:9" x14ac:dyDescent="0.25">
      <c r="A61" s="75">
        <v>15</v>
      </c>
      <c r="B61" s="74" t="s">
        <v>239</v>
      </c>
      <c r="C61" s="73" t="s">
        <v>139</v>
      </c>
      <c r="D61" s="73" t="s">
        <v>243</v>
      </c>
      <c r="E61" s="73" t="s">
        <v>242</v>
      </c>
      <c r="F61" s="73" t="s">
        <v>241</v>
      </c>
      <c r="G61" s="72" t="s">
        <v>235</v>
      </c>
      <c r="H61" s="71"/>
    </row>
    <row r="62" spans="1:9" ht="47.25" x14ac:dyDescent="0.25">
      <c r="A62" s="67"/>
      <c r="B62" s="66"/>
      <c r="C62" s="70"/>
      <c r="D62" s="70"/>
      <c r="E62" s="70"/>
      <c r="F62" s="70"/>
      <c r="G62" s="69" t="s">
        <v>137</v>
      </c>
      <c r="H62" s="68">
        <v>44</v>
      </c>
    </row>
    <row r="63" spans="1:9" ht="143.25" customHeight="1" thickBot="1" x14ac:dyDescent="0.3">
      <c r="A63" s="67"/>
      <c r="B63" s="66"/>
      <c r="C63" s="65"/>
      <c r="D63" s="65"/>
      <c r="E63" s="65"/>
      <c r="F63" s="65"/>
      <c r="G63" s="64" t="s">
        <v>8</v>
      </c>
      <c r="H63" s="63">
        <f>SUM(H62)</f>
        <v>44</v>
      </c>
    </row>
    <row r="64" spans="1:9" ht="200.1" customHeight="1" thickBot="1" x14ac:dyDescent="0.3">
      <c r="A64" s="62"/>
      <c r="B64" s="61"/>
      <c r="C64" s="60" t="s">
        <v>240</v>
      </c>
      <c r="D64" s="60"/>
      <c r="E64" s="60"/>
      <c r="F64" s="59"/>
      <c r="G64" s="58"/>
      <c r="H64" s="57"/>
      <c r="I64" s="87"/>
    </row>
    <row r="65" spans="1:9" x14ac:dyDescent="0.25">
      <c r="A65" s="75">
        <v>16</v>
      </c>
      <c r="B65" s="74" t="s">
        <v>239</v>
      </c>
      <c r="C65" s="73" t="s">
        <v>136</v>
      </c>
      <c r="D65" s="73" t="s">
        <v>238</v>
      </c>
      <c r="E65" s="73" t="s">
        <v>237</v>
      </c>
      <c r="F65" s="73" t="s">
        <v>236</v>
      </c>
      <c r="G65" s="72" t="s">
        <v>235</v>
      </c>
      <c r="H65" s="71"/>
    </row>
    <row r="66" spans="1:9" ht="47.25" x14ac:dyDescent="0.25">
      <c r="A66" s="67"/>
      <c r="B66" s="66"/>
      <c r="C66" s="70"/>
      <c r="D66" s="70"/>
      <c r="E66" s="70"/>
      <c r="F66" s="70"/>
      <c r="G66" s="69" t="s">
        <v>135</v>
      </c>
      <c r="H66" s="68">
        <v>48</v>
      </c>
    </row>
    <row r="67" spans="1:9" ht="182.25" customHeight="1" thickBot="1" x14ac:dyDescent="0.3">
      <c r="A67" s="67"/>
      <c r="B67" s="66"/>
      <c r="C67" s="65"/>
      <c r="D67" s="65"/>
      <c r="E67" s="65"/>
      <c r="F67" s="65"/>
      <c r="G67" s="64" t="s">
        <v>8</v>
      </c>
      <c r="H67" s="63">
        <f>SUM(H66)</f>
        <v>48</v>
      </c>
    </row>
    <row r="68" spans="1:9" ht="200.1" customHeight="1" thickBot="1" x14ac:dyDescent="0.3">
      <c r="A68" s="62"/>
      <c r="B68" s="61"/>
      <c r="C68" s="60" t="s">
        <v>234</v>
      </c>
      <c r="D68" s="60"/>
      <c r="E68" s="60"/>
      <c r="F68" s="59"/>
      <c r="G68" s="58"/>
      <c r="H68" s="57"/>
      <c r="I68" s="87"/>
    </row>
    <row r="69" spans="1:9" x14ac:dyDescent="0.25">
      <c r="A69" s="75">
        <v>17</v>
      </c>
      <c r="B69" s="74" t="s">
        <v>233</v>
      </c>
      <c r="C69" s="73" t="s">
        <v>232</v>
      </c>
      <c r="D69" s="73" t="s">
        <v>231</v>
      </c>
      <c r="E69" s="73" t="s">
        <v>230</v>
      </c>
      <c r="F69" s="73" t="s">
        <v>229</v>
      </c>
      <c r="G69" s="72" t="s">
        <v>167</v>
      </c>
      <c r="H69" s="71"/>
    </row>
    <row r="70" spans="1:9" ht="31.5" x14ac:dyDescent="0.25">
      <c r="A70" s="67"/>
      <c r="B70" s="66"/>
      <c r="C70" s="70"/>
      <c r="D70" s="70"/>
      <c r="E70" s="70"/>
      <c r="F70" s="70"/>
      <c r="G70" s="69" t="s">
        <v>166</v>
      </c>
      <c r="H70" s="68">
        <v>34</v>
      </c>
    </row>
    <row r="71" spans="1:9" ht="121.5" customHeight="1" thickBot="1" x14ac:dyDescent="0.3">
      <c r="A71" s="67"/>
      <c r="B71" s="66"/>
      <c r="C71" s="65"/>
      <c r="D71" s="65"/>
      <c r="E71" s="65"/>
      <c r="F71" s="65"/>
      <c r="G71" s="64" t="s">
        <v>8</v>
      </c>
      <c r="H71" s="63">
        <f>SUM(H70)</f>
        <v>34</v>
      </c>
    </row>
    <row r="72" spans="1:9" ht="200.1" customHeight="1" thickBot="1" x14ac:dyDescent="0.3">
      <c r="A72" s="62"/>
      <c r="B72" s="61"/>
      <c r="C72" s="60" t="s">
        <v>228</v>
      </c>
      <c r="D72" s="60"/>
      <c r="E72" s="60"/>
      <c r="F72" s="59"/>
      <c r="G72" s="58"/>
      <c r="H72" s="57"/>
      <c r="I72" s="87"/>
    </row>
    <row r="73" spans="1:9" x14ac:dyDescent="0.25">
      <c r="A73" s="75">
        <v>18</v>
      </c>
      <c r="B73" s="74" t="s">
        <v>208</v>
      </c>
      <c r="C73" s="73" t="s">
        <v>227</v>
      </c>
      <c r="D73" s="73" t="s">
        <v>226</v>
      </c>
      <c r="E73" s="73" t="s">
        <v>225</v>
      </c>
      <c r="F73" s="73" t="s">
        <v>224</v>
      </c>
      <c r="G73" s="72" t="s">
        <v>203</v>
      </c>
      <c r="H73" s="71"/>
    </row>
    <row r="74" spans="1:9" ht="31.5" x14ac:dyDescent="0.25">
      <c r="A74" s="67"/>
      <c r="B74" s="66"/>
      <c r="C74" s="70"/>
      <c r="D74" s="70"/>
      <c r="E74" s="70"/>
      <c r="F74" s="70"/>
      <c r="G74" s="69" t="s">
        <v>223</v>
      </c>
      <c r="H74" s="68">
        <v>34</v>
      </c>
    </row>
    <row r="75" spans="1:9" ht="174" customHeight="1" thickBot="1" x14ac:dyDescent="0.3">
      <c r="A75" s="67"/>
      <c r="B75" s="66"/>
      <c r="C75" s="65"/>
      <c r="D75" s="65"/>
      <c r="E75" s="65"/>
      <c r="F75" s="65"/>
      <c r="G75" s="64" t="s">
        <v>8</v>
      </c>
      <c r="H75" s="63">
        <f>SUM(H74)</f>
        <v>34</v>
      </c>
    </row>
    <row r="76" spans="1:9" ht="200.1" customHeight="1" thickBot="1" x14ac:dyDescent="0.3">
      <c r="A76" s="62"/>
      <c r="B76" s="61"/>
      <c r="C76" s="60" t="s">
        <v>222</v>
      </c>
      <c r="D76" s="60"/>
      <c r="E76" s="60"/>
      <c r="F76" s="59"/>
      <c r="G76" s="58"/>
      <c r="H76" s="57"/>
      <c r="I76" s="87"/>
    </row>
    <row r="77" spans="1:9" x14ac:dyDescent="0.25">
      <c r="A77" s="75">
        <v>19</v>
      </c>
      <c r="B77" s="74" t="s">
        <v>208</v>
      </c>
      <c r="C77" s="73" t="s">
        <v>221</v>
      </c>
      <c r="D77" s="73" t="s">
        <v>220</v>
      </c>
      <c r="E77" s="73" t="s">
        <v>219</v>
      </c>
      <c r="F77" s="73" t="s">
        <v>218</v>
      </c>
      <c r="G77" s="72" t="s">
        <v>203</v>
      </c>
      <c r="H77" s="71"/>
    </row>
    <row r="78" spans="1:9" ht="63" x14ac:dyDescent="0.25">
      <c r="A78" s="67"/>
      <c r="B78" s="66"/>
      <c r="C78" s="70"/>
      <c r="D78" s="70"/>
      <c r="E78" s="70"/>
      <c r="F78" s="70"/>
      <c r="G78" s="69" t="s">
        <v>217</v>
      </c>
      <c r="H78" s="68">
        <v>17</v>
      </c>
    </row>
    <row r="79" spans="1:9" ht="31.5" x14ac:dyDescent="0.25">
      <c r="A79" s="67"/>
      <c r="B79" s="66"/>
      <c r="C79" s="70"/>
      <c r="D79" s="70"/>
      <c r="E79" s="70"/>
      <c r="F79" s="70"/>
      <c r="G79" s="69" t="s">
        <v>216</v>
      </c>
      <c r="H79" s="68">
        <v>12</v>
      </c>
      <c r="I79" s="89"/>
    </row>
    <row r="80" spans="1:9" ht="16.5" thickBot="1" x14ac:dyDescent="0.3">
      <c r="A80" s="67"/>
      <c r="B80" s="66"/>
      <c r="C80" s="65"/>
      <c r="D80" s="65"/>
      <c r="E80" s="65"/>
      <c r="F80" s="65"/>
      <c r="G80" s="64" t="s">
        <v>8</v>
      </c>
      <c r="H80" s="63">
        <f>SUM(H78:H79)</f>
        <v>29</v>
      </c>
    </row>
    <row r="81" spans="1:9" ht="200.1" customHeight="1" thickBot="1" x14ac:dyDescent="0.3">
      <c r="A81" s="62"/>
      <c r="B81" s="61"/>
      <c r="C81" s="60" t="s">
        <v>215</v>
      </c>
      <c r="D81" s="60"/>
      <c r="E81" s="60"/>
      <c r="F81" s="59"/>
      <c r="G81" s="58"/>
      <c r="H81" s="57"/>
      <c r="I81" s="87"/>
    </row>
    <row r="82" spans="1:9" x14ac:dyDescent="0.25">
      <c r="A82" s="75">
        <v>20</v>
      </c>
      <c r="B82" s="74" t="s">
        <v>208</v>
      </c>
      <c r="C82" s="73" t="s">
        <v>214</v>
      </c>
      <c r="D82" s="73" t="s">
        <v>213</v>
      </c>
      <c r="E82" s="73" t="s">
        <v>212</v>
      </c>
      <c r="F82" s="73" t="s">
        <v>211</v>
      </c>
      <c r="G82" s="72" t="s">
        <v>203</v>
      </c>
      <c r="H82" s="71"/>
    </row>
    <row r="83" spans="1:9" x14ac:dyDescent="0.25">
      <c r="A83" s="67"/>
      <c r="B83" s="66"/>
      <c r="C83" s="70"/>
      <c r="D83" s="70"/>
      <c r="E83" s="70"/>
      <c r="F83" s="70"/>
      <c r="G83" s="69" t="s">
        <v>202</v>
      </c>
      <c r="H83" s="68">
        <v>9</v>
      </c>
    </row>
    <row r="84" spans="1:9" ht="31.5" x14ac:dyDescent="0.25">
      <c r="A84" s="67"/>
      <c r="B84" s="66"/>
      <c r="C84" s="70"/>
      <c r="D84" s="70"/>
      <c r="E84" s="70"/>
      <c r="F84" s="70"/>
      <c r="G84" s="69" t="s">
        <v>210</v>
      </c>
      <c r="H84" s="68">
        <v>25</v>
      </c>
      <c r="I84" s="89"/>
    </row>
    <row r="85" spans="1:9" ht="179.25" customHeight="1" thickBot="1" x14ac:dyDescent="0.3">
      <c r="A85" s="67"/>
      <c r="B85" s="66"/>
      <c r="C85" s="65"/>
      <c r="D85" s="65"/>
      <c r="E85" s="65"/>
      <c r="F85" s="65"/>
      <c r="G85" s="64" t="s">
        <v>8</v>
      </c>
      <c r="H85" s="63">
        <f>SUM(H83:H84)</f>
        <v>34</v>
      </c>
    </row>
    <row r="86" spans="1:9" ht="200.1" customHeight="1" thickBot="1" x14ac:dyDescent="0.3">
      <c r="A86" s="62"/>
      <c r="B86" s="61"/>
      <c r="C86" s="60" t="s">
        <v>209</v>
      </c>
      <c r="D86" s="60"/>
      <c r="E86" s="60"/>
      <c r="F86" s="59"/>
      <c r="G86" s="58"/>
      <c r="H86" s="57"/>
      <c r="I86" s="87"/>
    </row>
    <row r="87" spans="1:9" x14ac:dyDescent="0.25">
      <c r="A87" s="75">
        <v>21</v>
      </c>
      <c r="B87" s="74" t="s">
        <v>208</v>
      </c>
      <c r="C87" s="73" t="s">
        <v>207</v>
      </c>
      <c r="D87" s="73" t="s">
        <v>206</v>
      </c>
      <c r="E87" s="73" t="s">
        <v>205</v>
      </c>
      <c r="F87" s="73" t="s">
        <v>204</v>
      </c>
      <c r="G87" s="72" t="s">
        <v>203</v>
      </c>
      <c r="H87" s="71"/>
    </row>
    <row r="88" spans="1:9" x14ac:dyDescent="0.25">
      <c r="A88" s="67"/>
      <c r="B88" s="66"/>
      <c r="C88" s="70"/>
      <c r="D88" s="70"/>
      <c r="E88" s="70"/>
      <c r="F88" s="70"/>
      <c r="G88" s="69" t="s">
        <v>202</v>
      </c>
      <c r="H88" s="68">
        <v>9</v>
      </c>
    </row>
    <row r="89" spans="1:9" x14ac:dyDescent="0.25">
      <c r="A89" s="67"/>
      <c r="B89" s="66"/>
      <c r="C89" s="70"/>
      <c r="D89" s="70"/>
      <c r="E89" s="70"/>
      <c r="F89" s="70"/>
      <c r="G89" s="69" t="s">
        <v>201</v>
      </c>
      <c r="H89" s="68">
        <v>32</v>
      </c>
      <c r="I89" s="89"/>
    </row>
    <row r="90" spans="1:9" ht="184.5" customHeight="1" thickBot="1" x14ac:dyDescent="0.3">
      <c r="A90" s="67"/>
      <c r="B90" s="66"/>
      <c r="C90" s="65"/>
      <c r="D90" s="65"/>
      <c r="E90" s="65"/>
      <c r="F90" s="65"/>
      <c r="G90" s="64" t="s">
        <v>8</v>
      </c>
      <c r="H90" s="63">
        <f>SUM(H88:H89)</f>
        <v>41</v>
      </c>
    </row>
    <row r="91" spans="1:9" ht="200.1" customHeight="1" thickBot="1" x14ac:dyDescent="0.3">
      <c r="A91" s="62"/>
      <c r="B91" s="61"/>
      <c r="C91" s="60" t="s">
        <v>200</v>
      </c>
      <c r="D91" s="60"/>
      <c r="E91" s="60"/>
      <c r="F91" s="59"/>
      <c r="G91" s="58"/>
      <c r="H91" s="57"/>
      <c r="I91" s="87"/>
    </row>
    <row r="92" spans="1:9" x14ac:dyDescent="0.25">
      <c r="A92" s="75">
        <v>22</v>
      </c>
      <c r="B92" s="74" t="s">
        <v>199</v>
      </c>
      <c r="C92" s="73" t="s">
        <v>198</v>
      </c>
      <c r="D92" s="73" t="s">
        <v>197</v>
      </c>
      <c r="E92" s="73" t="s">
        <v>196</v>
      </c>
      <c r="F92" s="73" t="s">
        <v>195</v>
      </c>
      <c r="G92" s="77" t="s">
        <v>175</v>
      </c>
      <c r="H92" s="76"/>
    </row>
    <row r="93" spans="1:9" x14ac:dyDescent="0.25">
      <c r="A93" s="67"/>
      <c r="B93" s="66"/>
      <c r="C93" s="70"/>
      <c r="D93" s="70"/>
      <c r="E93" s="70"/>
      <c r="F93" s="70"/>
      <c r="G93" s="69" t="s">
        <v>194</v>
      </c>
      <c r="H93" s="68">
        <v>44</v>
      </c>
      <c r="I93" s="88"/>
    </row>
    <row r="94" spans="1:9" ht="114.75" customHeight="1" thickBot="1" x14ac:dyDescent="0.3">
      <c r="A94" s="67"/>
      <c r="B94" s="66"/>
      <c r="C94" s="65"/>
      <c r="D94" s="65"/>
      <c r="E94" s="65"/>
      <c r="F94" s="65"/>
      <c r="G94" s="64" t="s">
        <v>8</v>
      </c>
      <c r="H94" s="63">
        <f>SUM(H93)</f>
        <v>44</v>
      </c>
    </row>
    <row r="95" spans="1:9" ht="200.1" customHeight="1" thickBot="1" x14ac:dyDescent="0.3">
      <c r="A95" s="62"/>
      <c r="B95" s="61"/>
      <c r="C95" s="60" t="s">
        <v>193</v>
      </c>
      <c r="D95" s="60"/>
      <c r="E95" s="60"/>
      <c r="F95" s="59"/>
      <c r="G95" s="58"/>
      <c r="H95" s="57"/>
      <c r="I95" s="87"/>
    </row>
    <row r="96" spans="1:9" x14ac:dyDescent="0.25">
      <c r="A96" s="75">
        <v>23</v>
      </c>
      <c r="B96" s="74" t="s">
        <v>180</v>
      </c>
      <c r="C96" s="73" t="s">
        <v>192</v>
      </c>
      <c r="D96" s="73" t="s">
        <v>191</v>
      </c>
      <c r="E96" s="73" t="s">
        <v>190</v>
      </c>
      <c r="F96" s="73" t="s">
        <v>189</v>
      </c>
      <c r="G96" s="77" t="s">
        <v>175</v>
      </c>
      <c r="H96" s="76"/>
    </row>
    <row r="97" spans="1:9" ht="31.5" x14ac:dyDescent="0.25">
      <c r="A97" s="67"/>
      <c r="B97" s="66"/>
      <c r="C97" s="70"/>
      <c r="D97" s="70"/>
      <c r="E97" s="70"/>
      <c r="F97" s="70"/>
      <c r="G97" s="69" t="s">
        <v>174</v>
      </c>
      <c r="H97" s="68">
        <v>30</v>
      </c>
    </row>
    <row r="98" spans="1:9" ht="159.75" customHeight="1" thickBot="1" x14ac:dyDescent="0.3">
      <c r="A98" s="67"/>
      <c r="B98" s="66"/>
      <c r="C98" s="65"/>
      <c r="D98" s="65"/>
      <c r="E98" s="65"/>
      <c r="F98" s="65"/>
      <c r="G98" s="64" t="s">
        <v>8</v>
      </c>
      <c r="H98" s="63">
        <f>SUM(H97)</f>
        <v>30</v>
      </c>
    </row>
    <row r="99" spans="1:9" ht="200.1" customHeight="1" thickBot="1" x14ac:dyDescent="0.3">
      <c r="A99" s="62"/>
      <c r="B99" s="61"/>
      <c r="C99" s="60" t="s">
        <v>188</v>
      </c>
      <c r="D99" s="60"/>
      <c r="E99" s="60"/>
      <c r="F99" s="59"/>
      <c r="G99" s="58"/>
      <c r="H99" s="57"/>
      <c r="I99" s="87"/>
    </row>
    <row r="100" spans="1:9" x14ac:dyDescent="0.25">
      <c r="A100" s="75">
        <v>24</v>
      </c>
      <c r="B100" s="74" t="s">
        <v>187</v>
      </c>
      <c r="C100" s="73" t="s">
        <v>186</v>
      </c>
      <c r="D100" s="73" t="s">
        <v>185</v>
      </c>
      <c r="E100" s="73" t="s">
        <v>184</v>
      </c>
      <c r="F100" s="73" t="s">
        <v>183</v>
      </c>
      <c r="G100" s="72" t="s">
        <v>167</v>
      </c>
      <c r="H100" s="71"/>
    </row>
    <row r="101" spans="1:9" x14ac:dyDescent="0.25">
      <c r="A101" s="67"/>
      <c r="B101" s="66"/>
      <c r="C101" s="70"/>
      <c r="D101" s="70"/>
      <c r="E101" s="70"/>
      <c r="F101" s="70"/>
      <c r="G101" s="69" t="s">
        <v>182</v>
      </c>
      <c r="H101" s="68">
        <v>60</v>
      </c>
    </row>
    <row r="102" spans="1:9" ht="208.5" customHeight="1" thickBot="1" x14ac:dyDescent="0.3">
      <c r="A102" s="67"/>
      <c r="B102" s="66"/>
      <c r="C102" s="65"/>
      <c r="D102" s="65"/>
      <c r="E102" s="65"/>
      <c r="F102" s="65"/>
      <c r="G102" s="64" t="s">
        <v>8</v>
      </c>
      <c r="H102" s="63">
        <f>SUM(H101)</f>
        <v>60</v>
      </c>
    </row>
    <row r="103" spans="1:9" ht="288.75" customHeight="1" thickBot="1" x14ac:dyDescent="0.3">
      <c r="A103" s="62"/>
      <c r="B103" s="61"/>
      <c r="C103" s="60" t="s">
        <v>181</v>
      </c>
      <c r="D103" s="60"/>
      <c r="E103" s="60"/>
      <c r="F103" s="59"/>
      <c r="G103" s="58"/>
      <c r="H103" s="57"/>
      <c r="I103" s="87"/>
    </row>
    <row r="104" spans="1:9" x14ac:dyDescent="0.25">
      <c r="A104" s="75">
        <v>25</v>
      </c>
      <c r="B104" s="74" t="s">
        <v>180</v>
      </c>
      <c r="C104" s="73" t="s">
        <v>179</v>
      </c>
      <c r="D104" s="73" t="s">
        <v>178</v>
      </c>
      <c r="E104" s="73" t="s">
        <v>177</v>
      </c>
      <c r="F104" s="73" t="s">
        <v>176</v>
      </c>
      <c r="G104" s="77" t="s">
        <v>175</v>
      </c>
      <c r="H104" s="76"/>
    </row>
    <row r="105" spans="1:9" ht="31.5" x14ac:dyDescent="0.25">
      <c r="A105" s="67"/>
      <c r="B105" s="66"/>
      <c r="C105" s="70"/>
      <c r="D105" s="70"/>
      <c r="E105" s="70"/>
      <c r="F105" s="70"/>
      <c r="G105" s="69" t="s">
        <v>174</v>
      </c>
      <c r="H105" s="68">
        <v>68</v>
      </c>
    </row>
    <row r="106" spans="1:9" ht="208.5" customHeight="1" thickBot="1" x14ac:dyDescent="0.3">
      <c r="A106" s="67"/>
      <c r="B106" s="66"/>
      <c r="C106" s="65"/>
      <c r="D106" s="65"/>
      <c r="E106" s="65"/>
      <c r="F106" s="65"/>
      <c r="G106" s="64" t="s">
        <v>8</v>
      </c>
      <c r="H106" s="63">
        <f>SUM(H105)</f>
        <v>68</v>
      </c>
    </row>
    <row r="107" spans="1:9" ht="255" customHeight="1" thickBot="1" x14ac:dyDescent="0.3">
      <c r="A107" s="62"/>
      <c r="B107" s="61"/>
      <c r="C107" s="60" t="s">
        <v>173</v>
      </c>
      <c r="D107" s="60"/>
      <c r="E107" s="60"/>
      <c r="F107" s="59"/>
      <c r="G107" s="58"/>
      <c r="H107" s="57"/>
      <c r="I107" s="87"/>
    </row>
    <row r="108" spans="1:9" x14ac:dyDescent="0.25">
      <c r="A108" s="75">
        <v>26</v>
      </c>
      <c r="B108" s="74" t="s">
        <v>172</v>
      </c>
      <c r="C108" s="73" t="s">
        <v>171</v>
      </c>
      <c r="D108" s="73" t="s">
        <v>170</v>
      </c>
      <c r="E108" s="73" t="s">
        <v>169</v>
      </c>
      <c r="F108" s="73" t="s">
        <v>168</v>
      </c>
      <c r="G108" s="72" t="s">
        <v>167</v>
      </c>
      <c r="H108" s="71"/>
    </row>
    <row r="109" spans="1:9" ht="31.5" x14ac:dyDescent="0.25">
      <c r="A109" s="67"/>
      <c r="B109" s="66"/>
      <c r="C109" s="70"/>
      <c r="D109" s="70"/>
      <c r="E109" s="70"/>
      <c r="F109" s="70"/>
      <c r="G109" s="69" t="s">
        <v>166</v>
      </c>
      <c r="H109" s="68">
        <v>110</v>
      </c>
    </row>
    <row r="110" spans="1:9" ht="183" customHeight="1" thickBot="1" x14ac:dyDescent="0.3">
      <c r="A110" s="67"/>
      <c r="B110" s="66"/>
      <c r="C110" s="65"/>
      <c r="D110" s="65"/>
      <c r="E110" s="65"/>
      <c r="F110" s="65"/>
      <c r="G110" s="64" t="s">
        <v>8</v>
      </c>
      <c r="H110" s="63">
        <f>SUM(H109)</f>
        <v>110</v>
      </c>
    </row>
    <row r="111" spans="1:9" ht="266.25" customHeight="1" thickBot="1" x14ac:dyDescent="0.3">
      <c r="A111" s="62"/>
      <c r="B111" s="61"/>
      <c r="C111" s="60" t="s">
        <v>165</v>
      </c>
      <c r="D111" s="60"/>
      <c r="E111" s="60"/>
      <c r="F111" s="59"/>
      <c r="G111" s="58"/>
      <c r="H111" s="57"/>
      <c r="I111" s="87"/>
    </row>
    <row r="112" spans="1:9" ht="16.5" thickBot="1" x14ac:dyDescent="0.3">
      <c r="A112" s="56" t="s">
        <v>128</v>
      </c>
      <c r="B112" s="55"/>
      <c r="C112" s="55"/>
      <c r="D112" s="55"/>
      <c r="E112" s="54"/>
      <c r="F112" s="53">
        <f>H110+H106+H102+H98+H94+H90+H85+H80+H75+H71+H67+H63+H59+H55+H51+H47+H43+H39+H35+H31+H27+H23+H19+H15+H11+H5</f>
        <v>1462</v>
      </c>
      <c r="G112" s="52"/>
      <c r="H112" s="51"/>
    </row>
    <row r="113" spans="1:9" ht="300" customHeight="1" thickBot="1" x14ac:dyDescent="0.3">
      <c r="A113" s="48" t="s">
        <v>9</v>
      </c>
      <c r="B113" s="47"/>
      <c r="C113" s="16" t="s">
        <v>164</v>
      </c>
      <c r="D113" s="17"/>
      <c r="E113" s="17"/>
      <c r="F113" s="18"/>
      <c r="G113" s="50" t="s">
        <v>161</v>
      </c>
      <c r="H113" s="49" t="s">
        <v>163</v>
      </c>
      <c r="I113" s="87"/>
    </row>
    <row r="114" spans="1:9" ht="300" customHeight="1" thickBot="1" x14ac:dyDescent="0.3">
      <c r="A114" s="48" t="s">
        <v>9</v>
      </c>
      <c r="B114" s="47"/>
      <c r="C114" s="16" t="s">
        <v>162</v>
      </c>
      <c r="D114" s="17"/>
      <c r="E114" s="17"/>
      <c r="F114" s="18"/>
      <c r="G114" s="50" t="s">
        <v>161</v>
      </c>
      <c r="H114" s="49" t="s">
        <v>160</v>
      </c>
      <c r="I114" s="87"/>
    </row>
    <row r="115" spans="1:9" ht="300" customHeight="1" thickBot="1" x14ac:dyDescent="0.3">
      <c r="A115" s="48" t="s">
        <v>9</v>
      </c>
      <c r="B115" s="47"/>
      <c r="C115" s="16" t="s">
        <v>159</v>
      </c>
      <c r="D115" s="17"/>
      <c r="E115" s="17"/>
      <c r="F115" s="18"/>
      <c r="G115" s="46" t="s">
        <v>158</v>
      </c>
      <c r="H115" s="45" t="s">
        <v>157</v>
      </c>
      <c r="I115" s="87"/>
    </row>
  </sheetData>
  <sheetProtection algorithmName="SHA-512" hashValue="j5t6TreBOo9697U4LzfbNtx6B5TxpPJFWVlfbCle10Bl9QDqElBHeuVrQgp9t6ky0xmglIEiBUL2qvyYHNhjDQ==" saltValue="NBoeqMUIVaRfybAX4lV3tw==" spinCount="100000" sheet="1" formatCells="0" formatColumns="0" formatRows="0" insertColumns="0" insertRows="0" insertHyperlinks="0" sort="0" autoFilter="0"/>
  <autoFilter ref="A1:H451" xr:uid="{00000000-0009-0000-0000-000000000000}"/>
  <mergeCells count="268">
    <mergeCell ref="C45:C47"/>
    <mergeCell ref="D45:D47"/>
    <mergeCell ref="E45:E47"/>
    <mergeCell ref="F45:F47"/>
    <mergeCell ref="C49:C51"/>
    <mergeCell ref="D49:D51"/>
    <mergeCell ref="E49:E51"/>
    <mergeCell ref="F49:F51"/>
    <mergeCell ref="D108:D110"/>
    <mergeCell ref="E108:E110"/>
    <mergeCell ref="F108:F110"/>
    <mergeCell ref="D41:D43"/>
    <mergeCell ref="E41:E43"/>
    <mergeCell ref="F41:F43"/>
    <mergeCell ref="D104:D106"/>
    <mergeCell ref="E104:E106"/>
    <mergeCell ref="F104:F106"/>
    <mergeCell ref="A108:A111"/>
    <mergeCell ref="B108:B111"/>
    <mergeCell ref="G108:H108"/>
    <mergeCell ref="G110:G111"/>
    <mergeCell ref="H110:H111"/>
    <mergeCell ref="C111:F111"/>
    <mergeCell ref="C108:C110"/>
    <mergeCell ref="D100:D102"/>
    <mergeCell ref="E100:E102"/>
    <mergeCell ref="F100:F102"/>
    <mergeCell ref="A104:A107"/>
    <mergeCell ref="B104:B107"/>
    <mergeCell ref="G104:H104"/>
    <mergeCell ref="G106:G107"/>
    <mergeCell ref="H106:H107"/>
    <mergeCell ref="C107:F107"/>
    <mergeCell ref="C104:C106"/>
    <mergeCell ref="D96:D98"/>
    <mergeCell ref="E96:E98"/>
    <mergeCell ref="F96:F98"/>
    <mergeCell ref="A100:A103"/>
    <mergeCell ref="B100:B103"/>
    <mergeCell ref="G100:H100"/>
    <mergeCell ref="G102:G103"/>
    <mergeCell ref="H102:H103"/>
    <mergeCell ref="C103:F103"/>
    <mergeCell ref="C100:C102"/>
    <mergeCell ref="D92:D94"/>
    <mergeCell ref="E92:E94"/>
    <mergeCell ref="F92:F94"/>
    <mergeCell ref="A96:A99"/>
    <mergeCell ref="B96:B99"/>
    <mergeCell ref="G96:H96"/>
    <mergeCell ref="G98:G99"/>
    <mergeCell ref="H98:H99"/>
    <mergeCell ref="C99:F99"/>
    <mergeCell ref="C96:C98"/>
    <mergeCell ref="D87:D90"/>
    <mergeCell ref="E87:E90"/>
    <mergeCell ref="F87:F90"/>
    <mergeCell ref="A92:A95"/>
    <mergeCell ref="B92:B95"/>
    <mergeCell ref="G92:H92"/>
    <mergeCell ref="G94:G95"/>
    <mergeCell ref="H94:H95"/>
    <mergeCell ref="C95:F95"/>
    <mergeCell ref="C92:C94"/>
    <mergeCell ref="D82:D85"/>
    <mergeCell ref="E82:E85"/>
    <mergeCell ref="F82:F85"/>
    <mergeCell ref="A87:A91"/>
    <mergeCell ref="B87:B91"/>
    <mergeCell ref="G87:H87"/>
    <mergeCell ref="G90:G91"/>
    <mergeCell ref="H90:H91"/>
    <mergeCell ref="C91:F91"/>
    <mergeCell ref="C87:C90"/>
    <mergeCell ref="D77:D80"/>
    <mergeCell ref="E77:E80"/>
    <mergeCell ref="F77:F80"/>
    <mergeCell ref="A82:A86"/>
    <mergeCell ref="B82:B86"/>
    <mergeCell ref="G82:H82"/>
    <mergeCell ref="G85:G86"/>
    <mergeCell ref="H85:H86"/>
    <mergeCell ref="C86:F86"/>
    <mergeCell ref="C82:C85"/>
    <mergeCell ref="D73:D75"/>
    <mergeCell ref="E73:E75"/>
    <mergeCell ref="F73:F75"/>
    <mergeCell ref="A77:A81"/>
    <mergeCell ref="B77:B81"/>
    <mergeCell ref="G77:H77"/>
    <mergeCell ref="G80:G81"/>
    <mergeCell ref="H80:H81"/>
    <mergeCell ref="C81:F81"/>
    <mergeCell ref="C77:C80"/>
    <mergeCell ref="D69:D71"/>
    <mergeCell ref="E69:E71"/>
    <mergeCell ref="F69:F71"/>
    <mergeCell ref="A73:A76"/>
    <mergeCell ref="B73:B76"/>
    <mergeCell ref="G73:H73"/>
    <mergeCell ref="G75:G76"/>
    <mergeCell ref="H75:H76"/>
    <mergeCell ref="C76:F76"/>
    <mergeCell ref="C73:C75"/>
    <mergeCell ref="G71:G72"/>
    <mergeCell ref="H67:H68"/>
    <mergeCell ref="C68:F68"/>
    <mergeCell ref="B69:B72"/>
    <mergeCell ref="G69:H69"/>
    <mergeCell ref="C65:C67"/>
    <mergeCell ref="D65:D67"/>
    <mergeCell ref="E65:E67"/>
    <mergeCell ref="F65:F67"/>
    <mergeCell ref="C69:C71"/>
    <mergeCell ref="H71:H72"/>
    <mergeCell ref="C72:F72"/>
    <mergeCell ref="B61:B64"/>
    <mergeCell ref="G61:H61"/>
    <mergeCell ref="G63:G64"/>
    <mergeCell ref="H63:H64"/>
    <mergeCell ref="C64:F64"/>
    <mergeCell ref="G67:G68"/>
    <mergeCell ref="B65:B68"/>
    <mergeCell ref="G65:H65"/>
    <mergeCell ref="A115:B115"/>
    <mergeCell ref="C115:F115"/>
    <mergeCell ref="A112:E112"/>
    <mergeCell ref="F112:H112"/>
    <mergeCell ref="A113:B113"/>
    <mergeCell ref="C113:F113"/>
    <mergeCell ref="A114:B114"/>
    <mergeCell ref="C114:F114"/>
    <mergeCell ref="G57:H57"/>
    <mergeCell ref="G59:G60"/>
    <mergeCell ref="H59:H60"/>
    <mergeCell ref="C60:F60"/>
    <mergeCell ref="C57:C59"/>
    <mergeCell ref="D57:D59"/>
    <mergeCell ref="E57:E59"/>
    <mergeCell ref="F57:F59"/>
    <mergeCell ref="C61:C63"/>
    <mergeCell ref="D61:D63"/>
    <mergeCell ref="E61:E63"/>
    <mergeCell ref="F61:F63"/>
    <mergeCell ref="C56:F56"/>
    <mergeCell ref="B57:B60"/>
    <mergeCell ref="B17:B20"/>
    <mergeCell ref="G17:H17"/>
    <mergeCell ref="G19:G20"/>
    <mergeCell ref="H19:H20"/>
    <mergeCell ref="C20:F20"/>
    <mergeCell ref="C17:C19"/>
    <mergeCell ref="D17:D19"/>
    <mergeCell ref="E17:E19"/>
    <mergeCell ref="F17:F19"/>
    <mergeCell ref="B13:B16"/>
    <mergeCell ref="G13:H13"/>
    <mergeCell ref="G15:G16"/>
    <mergeCell ref="H15:H16"/>
    <mergeCell ref="C16:F16"/>
    <mergeCell ref="C13:C15"/>
    <mergeCell ref="D13:D15"/>
    <mergeCell ref="E13:E15"/>
    <mergeCell ref="F13:F15"/>
    <mergeCell ref="B7:B12"/>
    <mergeCell ref="G7:H7"/>
    <mergeCell ref="G11:G12"/>
    <mergeCell ref="H11:H12"/>
    <mergeCell ref="C12:F12"/>
    <mergeCell ref="C7:C11"/>
    <mergeCell ref="D7:D11"/>
    <mergeCell ref="E7:E11"/>
    <mergeCell ref="F7:F11"/>
    <mergeCell ref="B2:B6"/>
    <mergeCell ref="G2:H2"/>
    <mergeCell ref="G5:G6"/>
    <mergeCell ref="H5:H6"/>
    <mergeCell ref="C6:F6"/>
    <mergeCell ref="C2:C5"/>
    <mergeCell ref="D2:D5"/>
    <mergeCell ref="E2:E5"/>
    <mergeCell ref="F2:F5"/>
    <mergeCell ref="A65:A68"/>
    <mergeCell ref="A69:A72"/>
    <mergeCell ref="A2:A6"/>
    <mergeCell ref="A7:A12"/>
    <mergeCell ref="A13:A16"/>
    <mergeCell ref="A45:A48"/>
    <mergeCell ref="A49:A52"/>
    <mergeCell ref="A17:A20"/>
    <mergeCell ref="A21:A24"/>
    <mergeCell ref="A25:A28"/>
    <mergeCell ref="B21:B24"/>
    <mergeCell ref="G21:H21"/>
    <mergeCell ref="G23:G24"/>
    <mergeCell ref="A53:A56"/>
    <mergeCell ref="A57:A60"/>
    <mergeCell ref="A61:A64"/>
    <mergeCell ref="A29:A32"/>
    <mergeCell ref="A33:A36"/>
    <mergeCell ref="A37:A40"/>
    <mergeCell ref="A41:A44"/>
    <mergeCell ref="B25:B28"/>
    <mergeCell ref="G25:H25"/>
    <mergeCell ref="G27:G28"/>
    <mergeCell ref="H27:H28"/>
    <mergeCell ref="C28:F28"/>
    <mergeCell ref="C25:C27"/>
    <mergeCell ref="D25:D27"/>
    <mergeCell ref="E25:E27"/>
    <mergeCell ref="F25:F27"/>
    <mergeCell ref="H23:H24"/>
    <mergeCell ref="C24:F24"/>
    <mergeCell ref="C21:C23"/>
    <mergeCell ref="D21:D23"/>
    <mergeCell ref="E21:E23"/>
    <mergeCell ref="F21:F23"/>
    <mergeCell ref="B29:B32"/>
    <mergeCell ref="G29:H29"/>
    <mergeCell ref="G31:G32"/>
    <mergeCell ref="H31:H32"/>
    <mergeCell ref="C32:F32"/>
    <mergeCell ref="C29:C31"/>
    <mergeCell ref="D29:D31"/>
    <mergeCell ref="E29:E31"/>
    <mergeCell ref="F29:F31"/>
    <mergeCell ref="B33:B36"/>
    <mergeCell ref="G33:H33"/>
    <mergeCell ref="G35:G36"/>
    <mergeCell ref="H35:H36"/>
    <mergeCell ref="C36:F36"/>
    <mergeCell ref="C33:C35"/>
    <mergeCell ref="D33:D35"/>
    <mergeCell ref="E33:E35"/>
    <mergeCell ref="F33:F35"/>
    <mergeCell ref="C41:C43"/>
    <mergeCell ref="B37:B40"/>
    <mergeCell ref="G37:H37"/>
    <mergeCell ref="G39:G40"/>
    <mergeCell ref="H39:H40"/>
    <mergeCell ref="C40:F40"/>
    <mergeCell ref="C37:C39"/>
    <mergeCell ref="D37:D39"/>
    <mergeCell ref="E37:E39"/>
    <mergeCell ref="F37:F39"/>
    <mergeCell ref="G53:H53"/>
    <mergeCell ref="G55:G56"/>
    <mergeCell ref="H55:H56"/>
    <mergeCell ref="C53:C55"/>
    <mergeCell ref="D53:D55"/>
    <mergeCell ref="E53:E55"/>
    <mergeCell ref="F53:F55"/>
    <mergeCell ref="C48:F48"/>
    <mergeCell ref="B49:B52"/>
    <mergeCell ref="G49:H49"/>
    <mergeCell ref="G51:G52"/>
    <mergeCell ref="H51:H52"/>
    <mergeCell ref="C52:F52"/>
    <mergeCell ref="B41:B44"/>
    <mergeCell ref="B45:B48"/>
    <mergeCell ref="B53:B56"/>
    <mergeCell ref="G41:H41"/>
    <mergeCell ref="G43:G44"/>
    <mergeCell ref="H43:H44"/>
    <mergeCell ref="C44:F44"/>
    <mergeCell ref="G45:H45"/>
    <mergeCell ref="G47:G48"/>
    <mergeCell ref="H47:H4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2025-07-25T08:08:42Z</dcterms:modified>
</cp:coreProperties>
</file>